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yoko_furui_pearson_com/Documents/Desktop/"/>
    </mc:Choice>
  </mc:AlternateContent>
  <xr:revisionPtr revIDLastSave="0" documentId="8_{04B4973F-0CD5-4DF2-AEDC-7B1F6618A543}" xr6:coauthVersionLast="47" xr6:coauthVersionMax="47" xr10:uidLastSave="{00000000-0000-0000-0000-000000000000}"/>
  <workbookProtection workbookAlgorithmName="SHA-512" workbookHashValue="1bFlYU65L8kOKS33fSQYsRnhQmO018kxM/1pQ69V5JCunVrsYX3l/v23egKrQzOD7b3WatMjqFabqI3ic4QPlQ==" workbookSaltValue="oE+HbrD5Sj33MpxxLAfbCQ==" workbookSpinCount="100000" lockStructure="1"/>
  <bookViews>
    <workbookView xWindow="-108" yWindow="-108" windowWidth="23256" windowHeight="13896" xr2:uid="{00000000-000D-0000-FFFF-FFFF00000000}"/>
  </bookViews>
  <sheets>
    <sheet name="申込書" sheetId="1" r:id="rId1"/>
    <sheet name="Sheet1" sheetId="2" state="hidden" r:id="rId2"/>
  </sheets>
  <definedNames>
    <definedName name="_xlnm.Print_Area" localSheetId="0">申込書!$A$1:$Y$38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U31" i="1" s="1"/>
  <c r="P34" i="1" l="1"/>
  <c r="S29" i="1" l="1"/>
  <c r="W29" i="1" s="1"/>
  <c r="U4" i="1" l="1"/>
</calcChain>
</file>

<file path=xl/sharedStrings.xml><?xml version="1.0" encoding="utf-8"?>
<sst xmlns="http://schemas.openxmlformats.org/spreadsheetml/2006/main" count="55" uniqueCount="51">
  <si>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</si>
  <si>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</si>
  <si>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</si>
  <si>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</si>
  <si>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rPr>
        <sz val="8"/>
        <rFont val="Meiryo UI"/>
        <family val="3"/>
        <charset val="128"/>
      </rPr>
      <t>フリガナ</t>
    </r>
  </si>
  <si>
    <r>
      <rPr>
        <sz val="8"/>
        <rFont val="Meiryo UI"/>
        <family val="3"/>
        <charset val="128"/>
      </rPr>
      <t>企業名</t>
    </r>
    <phoneticPr fontId="3"/>
  </si>
  <si>
    <t>企業名(英語)</t>
    <rPh sb="4" eb="6">
      <t>エイゴ</t>
    </rPh>
    <phoneticPr fontId="3"/>
  </si>
  <si>
    <t>部署名</t>
    <phoneticPr fontId="3"/>
  </si>
  <si>
    <t>TEL</t>
    <phoneticPr fontId="3"/>
  </si>
  <si>
    <t>氏名</t>
    <phoneticPr fontId="3"/>
  </si>
  <si>
    <t>Eメール</t>
  </si>
  <si>
    <t>郵便番号</t>
    <rPh sb="0" eb="2">
      <t>ユウビン</t>
    </rPh>
    <rPh sb="2" eb="4">
      <t>バンゴウ</t>
    </rPh>
    <phoneticPr fontId="3"/>
  </si>
  <si>
    <r>
      <rPr>
        <sz val="8"/>
        <color indexed="8"/>
        <rFont val="Meiryo UI"/>
        <family val="3"/>
        <charset val="128"/>
      </rPr>
      <t>都道府県</t>
    </r>
  </si>
  <si>
    <t>選択してください</t>
    <rPh sb="0" eb="2">
      <t>センタク</t>
    </rPh>
    <phoneticPr fontId="3"/>
  </si>
  <si>
    <t>支払方法</t>
    <rPh sb="0" eb="2">
      <t>シハライ</t>
    </rPh>
    <rPh sb="2" eb="4">
      <t>ホウホウ</t>
    </rPh>
    <phoneticPr fontId="3"/>
  </si>
  <si>
    <t>バウチャー価格 (数量を入力してください)　</t>
    <rPh sb="5" eb="7">
      <t>カカク</t>
    </rPh>
    <rPh sb="9" eb="11">
      <t>スウリョウ</t>
    </rPh>
    <rPh sb="12" eb="14">
      <t>ニュウリョク</t>
    </rPh>
    <phoneticPr fontId="3"/>
  </si>
  <si>
    <t>バウチャー種類</t>
    <phoneticPr fontId="3"/>
  </si>
  <si>
    <t>購入数</t>
    <rPh sb="0" eb="3">
      <t>コウニュウスウ</t>
    </rPh>
    <phoneticPr fontId="3"/>
  </si>
  <si>
    <t>小計（税抜）</t>
    <rPh sb="0" eb="2">
      <t>ショウケイ</t>
    </rPh>
    <rPh sb="3" eb="5">
      <t>ゼイヌキ</t>
    </rPh>
    <phoneticPr fontId="3"/>
  </si>
  <si>
    <t>備考欄</t>
    <rPh sb="0" eb="2">
      <t>ビコウ</t>
    </rPh>
    <rPh sb="2" eb="3">
      <t>ラン</t>
    </rPh>
    <phoneticPr fontId="3"/>
  </si>
  <si>
    <t>合計金額（税込）</t>
    <rPh sb="0" eb="2">
      <t>ゴウケイ</t>
    </rPh>
    <rPh sb="2" eb="4">
      <t>キンガク</t>
    </rPh>
    <rPh sb="5" eb="7">
      <t>ゼイコミ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</si>
  <si>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</si>
  <si>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PD</t>
    <phoneticPr fontId="3"/>
  </si>
  <si>
    <t>Finance</t>
    <phoneticPr fontId="3"/>
  </si>
  <si>
    <t>DD/R</t>
    <phoneticPr fontId="3"/>
  </si>
  <si>
    <t>ORI:</t>
    <phoneticPr fontId="3"/>
  </si>
  <si>
    <t>Pearson VUE Confidential</t>
    <phoneticPr fontId="3"/>
  </si>
  <si>
    <t>バウチャー納品先  ※請求先と異なる場合のみ記入</t>
    <phoneticPr fontId="3"/>
  </si>
  <si>
    <t>企業名</t>
    <rPh sb="0" eb="2">
      <t>キギョウ</t>
    </rPh>
    <rPh sb="2" eb="3">
      <t>メイ</t>
    </rPh>
    <phoneticPr fontId="3"/>
  </si>
  <si>
    <t>氏名</t>
    <rPh sb="0" eb="2">
      <t>シメイ</t>
    </rPh>
    <phoneticPr fontId="3"/>
  </si>
  <si>
    <t>Eメール</t>
    <phoneticPr fontId="3"/>
  </si>
  <si>
    <t>支払い方法</t>
    <rPh sb="0" eb="2">
      <t>シハラ</t>
    </rPh>
    <rPh sb="3" eb="5">
      <t>ホウホウ</t>
    </rPh>
    <phoneticPr fontId="36"/>
  </si>
  <si>
    <r>
      <t xml:space="preserve">ON:
</t>
    </r>
    <r>
      <rPr>
        <sz val="11"/>
        <rFont val="Verdana"/>
        <family val="2"/>
      </rPr>
      <t xml:space="preserve">         </t>
    </r>
    <phoneticPr fontId="3"/>
  </si>
  <si>
    <t>英字氏名</t>
  </si>
  <si>
    <r>
      <t xml:space="preserve">     Pearson VUE </t>
    </r>
    <r>
      <rPr>
        <b/>
        <sz val="11"/>
        <color indexed="12"/>
        <rFont val="Meiryo UI"/>
        <family val="3"/>
        <charset val="128"/>
      </rPr>
      <t>バウチャー申込書</t>
    </r>
    <phoneticPr fontId="3"/>
  </si>
  <si>
    <t>Updated:</t>
    <phoneticPr fontId="3"/>
  </si>
  <si>
    <t>セイ</t>
    <phoneticPr fontId="3"/>
  </si>
  <si>
    <t>メイ</t>
    <phoneticPr fontId="3"/>
  </si>
  <si>
    <t>その他住所</t>
    <rPh sb="2" eb="3">
      <t>タ</t>
    </rPh>
    <rPh sb="3" eb="5">
      <t>ジュウショ</t>
    </rPh>
    <phoneticPr fontId="3"/>
  </si>
  <si>
    <t>住所（英語）</t>
    <rPh sb="0" eb="2">
      <t>ジュウショ</t>
    </rPh>
    <rPh sb="3" eb="5">
      <t>エイゴ</t>
    </rPh>
    <phoneticPr fontId="3"/>
  </si>
  <si>
    <t xml:space="preserve">消費税(10%) </t>
    <phoneticPr fontId="1"/>
  </si>
  <si>
    <t>購入者情報/請求書送付先</t>
    <phoneticPr fontId="3"/>
  </si>
  <si>
    <t>A</t>
    <phoneticPr fontId="1"/>
  </si>
  <si>
    <r>
      <t xml:space="preserve">JDLA 一般用 プリペイドバウチャー
</t>
    </r>
    <r>
      <rPr>
        <i/>
        <sz val="8"/>
        <color theme="1" tint="0.34998626667073579"/>
        <rFont val="Meiryo UI"/>
        <family val="3"/>
        <charset val="128"/>
      </rPr>
      <t xml:space="preserve">Full Price Prepaid voucher for JDLA </t>
    </r>
    <rPh sb="5" eb="8">
      <t>イッパンヨウ</t>
    </rPh>
    <phoneticPr fontId="3"/>
  </si>
  <si>
    <t>　</t>
    <phoneticPr fontId="1"/>
  </si>
  <si>
    <r>
      <t>■以下の確認事項を確認の上、太枠内をご記入ください。
記入後、上記「</t>
    </r>
    <r>
      <rPr>
        <b/>
        <sz val="7"/>
        <color rgb="FFFF0000"/>
        <rFont val="Meiryo UI"/>
        <family val="3"/>
        <charset val="128"/>
      </rPr>
      <t>お申込みはこちら</t>
    </r>
    <r>
      <rPr>
        <sz val="7"/>
        <color rgb="FFFF0000"/>
        <rFont val="Meiryo UI"/>
        <family val="3"/>
        <charset val="128"/>
      </rPr>
      <t>」ボタンをクリックし、本申込書を提出してください。</t>
    </r>
    <rPh sb="9" eb="11">
      <t>カクニン</t>
    </rPh>
    <rPh sb="12" eb="13">
      <t>ウエ</t>
    </rPh>
    <rPh sb="27" eb="29">
      <t>キニュウ</t>
    </rPh>
    <rPh sb="29" eb="30">
      <t>ゴ</t>
    </rPh>
    <rPh sb="33" eb="35">
      <t>モウシコ</t>
    </rPh>
    <rPh sb="53" eb="54">
      <t>ホン</t>
    </rPh>
    <rPh sb="54" eb="57">
      <t>モウシコミショ</t>
    </rPh>
    <phoneticPr fontId="1"/>
  </si>
  <si>
    <r>
      <t>※　バウチャー申込みの際は、以下確認事項および当社の</t>
    </r>
    <r>
      <rPr>
        <sz val="7"/>
        <color indexed="12"/>
        <rFont val="Meiryo UI"/>
        <family val="3"/>
        <charset val="128"/>
      </rPr>
      <t>個人情報およびクッキーに関するポリシー</t>
    </r>
    <r>
      <rPr>
        <sz val="7"/>
        <rFont val="Meiryo UI"/>
        <family val="3"/>
        <charset val="128"/>
      </rPr>
      <t>への同意</t>
    </r>
    <r>
      <rPr>
        <sz val="7"/>
        <color indexed="8"/>
        <rFont val="Meiryo UI"/>
        <family val="3"/>
        <charset val="128"/>
      </rPr>
      <t>が必要です。</t>
    </r>
    <rPh sb="7" eb="8">
      <t>モウ</t>
    </rPh>
    <rPh sb="8" eb="9">
      <t>コ</t>
    </rPh>
    <rPh sb="11" eb="12">
      <t>サイ</t>
    </rPh>
    <rPh sb="14" eb="16">
      <t>イカ</t>
    </rPh>
    <rPh sb="16" eb="18">
      <t>カクニン</t>
    </rPh>
    <rPh sb="18" eb="20">
      <t>ジコウ</t>
    </rPh>
    <rPh sb="50" eb="52">
      <t>ヒツヨウ</t>
    </rPh>
    <phoneticPr fontId="3"/>
  </si>
  <si>
    <t>単価（税抜）</t>
    <rPh sb="0" eb="2">
      <t>タンカ</t>
    </rPh>
    <rPh sb="3" eb="5">
      <t>ゼイヌ</t>
    </rPh>
    <phoneticPr fontId="3"/>
  </si>
  <si>
    <r>
      <t xml:space="preserve">ピアソンVUE | ナショナル・コンピュータ・システムズ・ジャパン株式会社　 https://www.pearsonvue.com/jp/ja/test-takers.html
</t>
    </r>
    <r>
      <rPr>
        <b/>
        <sz val="7"/>
        <color rgb="FF000000"/>
        <rFont val="Meiryo UI"/>
        <family val="3"/>
        <charset val="128"/>
      </rPr>
      <t xml:space="preserve">&lt;バウチャー購入のお問合せ&gt; </t>
    </r>
    <r>
      <rPr>
        <sz val="7"/>
        <color rgb="FF000000"/>
        <rFont val="Meiryo UI"/>
        <family val="3"/>
        <charset val="128"/>
      </rPr>
      <t>バウチャー担当 電話番号・受付時間、休暇等の最新情報は</t>
    </r>
    <r>
      <rPr>
        <sz val="7"/>
        <color rgb="FF0000FF"/>
        <rFont val="Meiryo UI"/>
        <family val="3"/>
        <charset val="128"/>
      </rPr>
      <t>バウチャーストアのウェブサイト</t>
    </r>
    <r>
      <rPr>
        <sz val="7"/>
        <color rgb="FF000000"/>
        <rFont val="Meiryo UI"/>
        <family val="3"/>
        <charset val="128"/>
      </rPr>
      <t xml:space="preserve">でご確認ください。 Email: pvjpvoucher@pearson.com　　
</t>
    </r>
    <r>
      <rPr>
        <b/>
        <sz val="7"/>
        <color rgb="FF000000"/>
        <rFont val="Meiryo UI"/>
        <family val="3"/>
        <charset val="128"/>
      </rPr>
      <t>&lt;その他のお問合せ&gt;</t>
    </r>
    <r>
      <rPr>
        <sz val="7"/>
        <color rgb="FF000000"/>
        <rFont val="Meiryo UI"/>
        <family val="3"/>
        <charset val="128"/>
      </rPr>
      <t xml:space="preserve"> カスタマーサービス TEL: 0120-355-173 *9:00～18:00 (土・日・祝、年末年始を除く) Email: pvjpreg@pearson.com</t>
    </r>
    <rPh sb="95" eb="97">
      <t>コウニュウ</t>
    </rPh>
    <rPh sb="109" eb="111">
      <t>タントウ</t>
    </rPh>
    <rPh sb="112" eb="116">
      <t>デンワバンゴウ</t>
    </rPh>
    <rPh sb="117" eb="121">
      <t>ウケツケジカン</t>
    </rPh>
    <rPh sb="122" eb="125">
      <t>キュウカトウ</t>
    </rPh>
    <rPh sb="126" eb="130">
      <t>サイシンジョウホウ</t>
    </rPh>
    <rPh sb="148" eb="150">
      <t>カクニン</t>
    </rPh>
    <rPh sb="192" eb="193">
      <t>タ</t>
    </rPh>
    <rPh sb="195" eb="197">
      <t>トイアワ</t>
    </rPh>
    <phoneticPr fontId="3"/>
  </si>
  <si>
    <t>JDLA 日本ディープラーニング協会 E資格 2026#1</t>
    <phoneticPr fontId="3"/>
  </si>
  <si>
    <r>
      <rPr>
        <b/>
        <sz val="7"/>
        <color rgb="FFFF0000"/>
        <rFont val="Meiryo UI"/>
        <family val="3"/>
        <charset val="128"/>
      </rPr>
      <t>確認事項</t>
    </r>
    <r>
      <rPr>
        <sz val="7"/>
        <color theme="1"/>
        <rFont val="Meiryo UI"/>
        <family val="3"/>
        <charset val="128"/>
      </rPr>
      <t xml:space="preserve">
</t>
    </r>
    <r>
      <rPr>
        <b/>
        <sz val="7"/>
        <color theme="1"/>
        <rFont val="Meiryo UI"/>
        <family val="3"/>
        <charset val="128"/>
      </rPr>
      <t>&lt;ご購入について&gt;</t>
    </r>
    <r>
      <rPr>
        <sz val="7"/>
        <color theme="1"/>
        <rFont val="Meiryo UI"/>
        <family val="3"/>
        <charset val="128"/>
      </rPr>
      <t xml:space="preserve">
・　お支払いは前払い制です。銀行振込、または、クレジットカードによるお支払いが可能です。
　　　</t>
    </r>
    <r>
      <rPr>
        <b/>
        <sz val="7"/>
        <color theme="1"/>
        <rFont val="Meiryo UI"/>
        <family val="3"/>
        <charset val="128"/>
      </rPr>
      <t>銀行振込</t>
    </r>
    <r>
      <rPr>
        <sz val="7"/>
        <color theme="1"/>
        <rFont val="Meiryo UI"/>
        <family val="3"/>
        <charset val="128"/>
      </rPr>
      <t>：申込書受領後、通常2営業日以内に請求書をEメールにて送付いたします。当社指定の銀行口座へお振込みください。
　　　</t>
    </r>
    <r>
      <rPr>
        <b/>
        <sz val="7"/>
        <color theme="1"/>
        <rFont val="Meiryo UI"/>
        <family val="3"/>
        <charset val="128"/>
      </rPr>
      <t>クレジットカード</t>
    </r>
    <r>
      <rPr>
        <sz val="7"/>
        <color theme="1"/>
        <rFont val="Meiryo UI"/>
        <family val="3"/>
        <charset val="128"/>
      </rPr>
      <t>：申込書受領後、通常2営業日以内に請求書をEメールにて送付いたします。請求内容をご確認後、カード情報を電話にてご連絡ください。
・　</t>
    </r>
    <r>
      <rPr>
        <b/>
        <sz val="7"/>
        <color theme="1"/>
        <rFont val="Meiryo UI"/>
        <family val="3"/>
        <charset val="128"/>
      </rPr>
      <t>申込期間は2025年12月1日(月)～2026年1月30日(金)</t>
    </r>
    <r>
      <rPr>
        <sz val="7"/>
        <color theme="1"/>
        <rFont val="Meiryo UI"/>
        <family val="3"/>
        <charset val="128"/>
      </rPr>
      <t>、</t>
    </r>
    <r>
      <rPr>
        <b/>
        <sz val="7"/>
        <color theme="1"/>
        <rFont val="Meiryo UI"/>
        <family val="3"/>
        <charset val="128"/>
      </rPr>
      <t>お支払い期限は2026年2月6日(金)</t>
    </r>
    <r>
      <rPr>
        <sz val="7"/>
        <color theme="1"/>
        <rFont val="Meiryo UI"/>
        <family val="3"/>
        <charset val="128"/>
      </rPr>
      <t xml:space="preserve">です。特に、銀行振込の場合は、余裕をもってお申込みください。
・　最低購入枚数は5枚です。
</t>
    </r>
    <r>
      <rPr>
        <b/>
        <sz val="7"/>
        <color theme="1"/>
        <rFont val="Meiryo UI"/>
        <family val="3"/>
        <charset val="128"/>
      </rPr>
      <t>&lt;納品およびバウチャーの取り扱いについて&gt;</t>
    </r>
    <r>
      <rPr>
        <sz val="7"/>
        <color theme="1"/>
        <rFont val="Meiryo UI"/>
        <family val="3"/>
        <charset val="128"/>
      </rPr>
      <t xml:space="preserve">
・　納品は決済日から、通常4営業日以内です。バウチャー番号を記載したファイルをEメールにて納品いたします。　
・　本バウチャーの有効期限は </t>
    </r>
    <r>
      <rPr>
        <b/>
        <sz val="7"/>
        <color rgb="FFFF0000"/>
        <rFont val="Meiryo UI"/>
        <family val="3"/>
        <charset val="128"/>
      </rPr>
      <t xml:space="preserve">2027年2月28日(日) </t>
    </r>
    <r>
      <rPr>
        <sz val="7"/>
        <color theme="1"/>
        <rFont val="Meiryo UI"/>
        <family val="3"/>
        <charset val="128"/>
      </rPr>
      <t>です。
・　2026年2月20日(金)・21日(土)・22日(日)受験の予約に使用しなかったバウチャーは、次回 (E資格 2026#2）以降の予約にご使用いただけます。
　　尚、試験を欠席した場合、バウチャーは使用済みとなります。
・　使用/未使用にかかわらず、</t>
    </r>
    <r>
      <rPr>
        <b/>
        <sz val="7"/>
        <color rgb="FFFF0000"/>
        <rFont val="Meiryo UI"/>
        <family val="3"/>
        <charset val="128"/>
      </rPr>
      <t>発券後のバウチャーの交換、返品・返金等はできません</t>
    </r>
    <r>
      <rPr>
        <sz val="7"/>
        <color theme="1"/>
        <rFont val="Meiryo UI"/>
        <family val="3"/>
        <charset val="128"/>
      </rPr>
      <t xml:space="preserve">。
・　バウチャーは該当試験の配信が終了となった場合は使用できなくなり、その場合でも交換、返品・返金は出来かねます。
・　使用/未使用の調査及び追跡はいたしかねますので、納品後は管理の徹底をお願いいたします。
・　受験者にバウチャー番号を配布する際は、必ず有効期限と共にバウチャー番号を配布してください。
・　バウチャーの転売は禁止されております。バウチャー納品後の第3者への譲渡後のトラブルは、当社は責任を負いかねます。
</t>
    </r>
    <r>
      <rPr>
        <b/>
        <sz val="7"/>
        <color rgb="FFFF0000"/>
        <rFont val="Meiryo UI"/>
        <family val="3"/>
        <charset val="128"/>
      </rPr>
      <t>申込手順</t>
    </r>
    <r>
      <rPr>
        <sz val="7"/>
        <color theme="1"/>
        <rFont val="Meiryo UI"/>
        <family val="3"/>
        <charset val="128"/>
      </rPr>
      <t xml:space="preserve">
 ① 本申込書に必要事項を記入し、ご利用のPC上に保存する。
 ② 上記「お申込みはこちら」ボタンをクリックし、表示される画面の案内に沿って必要事項を入力する。
 ③ 手順①で保存したファイルをアップロードし、「バウチャー購入を申込む」ボタンをクリックする。</t>
    </r>
    <rPh sb="199" eb="201">
      <t>モウシコミ</t>
    </rPh>
    <rPh sb="201" eb="203">
      <t>キカン</t>
    </rPh>
    <rPh sb="215" eb="216">
      <t>ゲツ</t>
    </rPh>
    <rPh sb="229" eb="230">
      <t>キン</t>
    </rPh>
    <rPh sb="233" eb="235">
      <t>シハラ</t>
    </rPh>
    <rPh sb="236" eb="238">
      <t>キゲン</t>
    </rPh>
    <rPh sb="243" eb="244">
      <t>ネン</t>
    </rPh>
    <rPh sb="245" eb="246">
      <t>ガツ</t>
    </rPh>
    <rPh sb="247" eb="248">
      <t>ニチ</t>
    </rPh>
    <rPh sb="249" eb="250">
      <t>キン</t>
    </rPh>
    <rPh sb="254" eb="255">
      <t>トク</t>
    </rPh>
    <rPh sb="266" eb="268">
      <t>ヨユウ</t>
    </rPh>
    <rPh sb="273" eb="275">
      <t>モウシコ</t>
    </rPh>
    <rPh sb="401" eb="402">
      <t>ニチ</t>
    </rPh>
    <rPh sb="433" eb="434">
      <t>ニチ</t>
    </rPh>
    <rPh sb="442" eb="444">
      <t>シヨウ</t>
    </rPh>
    <rPh sb="533" eb="535">
      <t>ハッケン</t>
    </rPh>
    <rPh sb="535" eb="536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</si>
</sst>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¥&quot;#,##0;&quot;¥&quot;\-#,##0"/>
    <numFmt numFmtId="165" formatCode="&quot;¥&quot;#,##0;[Red]&quot;¥&quot;\-#,##0"/>
    <numFmt numFmtId="166" formatCode="0_);[Red]\(0\)"/>
    <numFmt numFmtId="167" formatCode="[&lt;=999]000;[&lt;=9999]000\-00;000\-0000"/>
    <numFmt numFmtId="168" formatCode="&quot;¥&quot;#,##0_);[Red]\(&quot;¥&quot;#,##0\)"/>
    <numFmt numFmtId="169" formatCode="&quot;(￥&quot;#,##0&quot;)&quot;"/>
  </numFmts>
  <fonts count="59">
    <font>
      <sz val="11"/>
      <color theme="1"/>
      <name val="Calibri"/>
      <family val="3"/>
      <charset val="128"/>
      <scheme val="minor"/>
    </font>
    <font>
      <sz val="6"/>
      <name val="游ゴシック"/>
      <family val="3"/>
      <charset val="128"/>
    </font>
    <font>
      <b/>
      <sz val="11"/>
      <color indexed="12"/>
      <name val="Verdana"/>
      <family val="2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8"/>
      <color indexed="8"/>
      <name val="Meiryo UI"/>
      <family val="3"/>
      <charset val="128"/>
    </font>
    <font>
      <sz val="7"/>
      <color indexed="12"/>
      <name val="Meiryo UI"/>
      <family val="3"/>
      <charset val="128"/>
    </font>
    <font>
      <sz val="7"/>
      <color indexed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Verdana"/>
      <family val="2"/>
    </font>
    <font>
      <sz val="8"/>
      <name val="Meiryo UI"/>
      <family val="3"/>
      <charset val="128"/>
    </font>
    <font>
      <b/>
      <sz val="9"/>
      <color indexed="9"/>
      <name val="Meiryo UI"/>
      <family val="3"/>
      <charset val="128"/>
    </font>
    <font>
      <b/>
      <sz val="10"/>
      <name val="Meiryo UI"/>
      <family val="3"/>
      <charset val="128"/>
    </font>
    <font>
      <sz val="8"/>
      <color indexed="8"/>
      <name val="Verdana"/>
      <family val="2"/>
    </font>
    <font>
      <sz val="11"/>
      <color theme="1"/>
      <name val="Calibri"/>
      <family val="3"/>
      <charset val="128"/>
      <scheme val="minor"/>
    </font>
    <font>
      <sz val="10"/>
      <color theme="1"/>
      <name val="Calibri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Verdana"/>
      <family val="2"/>
    </font>
    <font>
      <b/>
      <sz val="11"/>
      <color rgb="FF0000FF"/>
      <name val="Verdana"/>
      <family val="2"/>
    </font>
    <font>
      <sz val="8"/>
      <color theme="1"/>
      <name val="Verdana"/>
      <family val="2"/>
    </font>
    <font>
      <sz val="7"/>
      <color theme="1"/>
      <name val="Verdana"/>
      <family val="2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Calibri"/>
      <family val="3"/>
      <charset val="128"/>
      <scheme val="minor"/>
    </font>
    <font>
      <sz val="8"/>
      <color rgb="FF000000"/>
      <name val="Verdana"/>
      <family val="2"/>
    </font>
    <font>
      <sz val="10.5"/>
      <color theme="1"/>
      <name val="Meiryo UI"/>
      <family val="3"/>
      <charset val="128"/>
    </font>
    <font>
      <sz val="11"/>
      <color theme="0" tint="-0.34998626667073579"/>
      <name val="Calibri"/>
      <family val="3"/>
      <charset val="128"/>
      <scheme val="minor"/>
    </font>
    <font>
      <sz val="7"/>
      <color theme="0" tint="-0.14999847407452621"/>
      <name val="Verdana"/>
      <family val="2"/>
    </font>
    <font>
      <sz val="7"/>
      <color theme="0" tint="-0.14999847407452621"/>
      <name val="ＭＳ Ｐゴシック"/>
      <family val="3"/>
      <charset val="128"/>
    </font>
    <font>
      <sz val="9"/>
      <color theme="1"/>
      <name val="Verdana"/>
      <family val="2"/>
    </font>
    <font>
      <b/>
      <sz val="22"/>
      <color rgb="FF00B0F0"/>
      <name val="Meiryo UI"/>
      <family val="3"/>
      <charset val="128"/>
    </font>
    <font>
      <sz val="7"/>
      <color theme="1"/>
      <name val="Meiryo UI"/>
      <family val="3"/>
      <charset val="128"/>
    </font>
    <font>
      <b/>
      <i/>
      <sz val="8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8"/>
      <color theme="0"/>
      <name val="Meiryo UI"/>
      <family val="3"/>
      <charset val="128"/>
    </font>
    <font>
      <sz val="9"/>
      <color rgb="FF000000"/>
      <name val="Verdana"/>
      <family val="2"/>
    </font>
    <font>
      <sz val="6"/>
      <name val="Calibri"/>
      <family val="3"/>
      <charset val="128"/>
      <scheme val="minor"/>
    </font>
    <font>
      <sz val="9"/>
      <color rgb="FF000000"/>
      <name val="MS UI Gothic"/>
      <family val="3"/>
      <charset val="128"/>
    </font>
    <font>
      <sz val="11"/>
      <name val="Verdana"/>
      <family val="2"/>
    </font>
    <font>
      <b/>
      <sz val="18"/>
      <color theme="1"/>
      <name val="Meiryo UI"/>
      <family val="3"/>
      <charset val="128"/>
    </font>
    <font>
      <b/>
      <sz val="11"/>
      <color indexed="12"/>
      <name val="Meiryo UI"/>
      <family val="3"/>
      <charset val="128"/>
    </font>
    <font>
      <sz val="7"/>
      <color rgb="FF0000FF"/>
      <name val="Verdana"/>
      <family val="2"/>
    </font>
    <font>
      <b/>
      <u/>
      <sz val="11"/>
      <color indexed="63"/>
      <name val="Meiryo UI"/>
      <family val="3"/>
      <charset val="128"/>
    </font>
    <font>
      <b/>
      <sz val="20"/>
      <name val="Verdana"/>
      <family val="2"/>
    </font>
    <font>
      <sz val="7"/>
      <color theme="2" tint="-0.249977111117893"/>
      <name val="Verdana"/>
      <family val="2"/>
    </font>
    <font>
      <sz val="8"/>
      <color theme="1"/>
      <name val="Meiryo UI"/>
      <family val="2"/>
      <charset val="128"/>
    </font>
    <font>
      <b/>
      <sz val="7"/>
      <color theme="1"/>
      <name val="Meiryo UI"/>
      <family val="3"/>
      <charset val="128"/>
    </font>
    <font>
      <b/>
      <sz val="7"/>
      <color rgb="FFFF0000"/>
      <name val="Meiryo UI"/>
      <family val="3"/>
      <charset val="128"/>
    </font>
    <font>
      <sz val="7"/>
      <color rgb="FF000000"/>
      <name val="Meiryo UI"/>
      <family val="3"/>
      <charset val="128"/>
    </font>
    <font>
      <b/>
      <sz val="7"/>
      <color rgb="FF000000"/>
      <name val="Meiryo UI"/>
      <family val="3"/>
      <charset val="128"/>
    </font>
    <font>
      <b/>
      <sz val="14"/>
      <name val="Meiryo UI"/>
      <family val="3"/>
      <charset val="128"/>
    </font>
    <font>
      <i/>
      <sz val="8"/>
      <color theme="1" tint="0.34998626667073579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0"/>
      <name val="Verdana"/>
      <family val="2"/>
    </font>
    <font>
      <sz val="7"/>
      <color theme="0" tint="-0.14999847407452621"/>
      <name val="Meiryo UI"/>
      <family val="3"/>
      <charset val="128"/>
    </font>
    <font>
      <sz val="7"/>
      <color rgb="FFFF0000"/>
      <name val="Meiryo UI"/>
      <family val="3"/>
      <charset val="128"/>
    </font>
    <font>
      <sz val="7"/>
      <color theme="1"/>
      <name val="Meiryo UI"/>
      <family val="2"/>
      <charset val="128"/>
    </font>
    <font>
      <sz val="7"/>
      <name val="Meiryo UI"/>
      <family val="3"/>
      <charset val="128"/>
    </font>
    <font>
      <sz val="7"/>
      <color rgb="FF0000FF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/>
      <top style="hair">
        <color indexed="64"/>
      </top>
      <bottom style="dotted">
        <color theme="0" tint="-0.24994659260841701"/>
      </bottom>
      <diagonal/>
    </border>
    <border>
      <left/>
      <right/>
      <top style="hair">
        <color indexed="64"/>
      </top>
      <bottom style="dotted">
        <color theme="0" tint="-0.24994659260841701"/>
      </bottom>
      <diagonal/>
    </border>
    <border>
      <left/>
      <right style="hair">
        <color indexed="64"/>
      </right>
      <top style="hair">
        <color indexed="64"/>
      </top>
      <bottom style="dotted">
        <color theme="0" tint="-0.24994659260841701"/>
      </bottom>
      <diagonal/>
    </border>
    <border>
      <left style="hair">
        <color indexed="64"/>
      </left>
      <right/>
      <top style="hair">
        <color indexed="64"/>
      </top>
      <bottom style="dotted">
        <color theme="0" tint="-0.24994659260841701"/>
      </bottom>
      <diagonal/>
    </border>
    <border>
      <left style="thin">
        <color theme="1" tint="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 style="hair">
        <color indexed="64"/>
      </left>
      <right/>
      <top style="hair">
        <color indexed="64"/>
      </top>
      <bottom style="thick">
        <color rgb="FFFF0000"/>
      </bottom>
      <diagonal/>
    </border>
    <border>
      <left/>
      <right style="hair">
        <color indexed="64"/>
      </right>
      <top style="hair">
        <color indexed="64"/>
      </top>
      <bottom style="thick">
        <color rgb="FFFF0000"/>
      </bottom>
      <diagonal/>
    </border>
    <border>
      <left/>
      <right/>
      <top style="hair">
        <color indexed="64"/>
      </top>
      <bottom style="thick">
        <color rgb="FFFF0000"/>
      </bottom>
      <diagonal/>
    </border>
    <border>
      <left/>
      <right style="thin">
        <color theme="1" tint="0.24994659260841701"/>
      </right>
      <top style="hair">
        <color indexed="64"/>
      </top>
      <bottom style="thick">
        <color rgb="FFFF0000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/>
      <top style="dotted">
        <color theme="0" tint="-0.24994659260841701"/>
      </top>
      <bottom style="hair">
        <color indexed="64"/>
      </bottom>
      <diagonal/>
    </border>
    <border>
      <left/>
      <right/>
      <top style="dotted">
        <color theme="0" tint="-0.24994659260841701"/>
      </top>
      <bottom style="hair">
        <color indexed="64"/>
      </bottom>
      <diagonal/>
    </border>
    <border>
      <left/>
      <right style="thick">
        <color rgb="FFFF0000"/>
      </right>
      <top style="dotted">
        <color theme="0" tint="-0.24994659260841701"/>
      </top>
      <bottom style="hair">
        <color indexed="64"/>
      </bottom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/>
      <top style="dotted">
        <color theme="0" tint="-0.24994659260841701"/>
      </top>
      <bottom style="hair">
        <color indexed="64"/>
      </bottom>
      <diagonal/>
    </border>
    <border>
      <left style="thin">
        <color theme="1" tint="0.24994659260841701"/>
      </left>
      <right/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n">
        <color theme="1" tint="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thick">
        <color rgb="FFFF0000"/>
      </right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thick">
        <color rgb="FFFF0000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ck">
        <color rgb="FFFF0000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hair">
        <color indexed="64"/>
      </bottom>
      <diagonal/>
    </border>
    <border>
      <left/>
      <right style="thin">
        <color theme="1" tint="0.24994659260841701"/>
      </right>
      <top/>
      <bottom style="hair">
        <color indexed="64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/>
      <right/>
      <top style="hair">
        <color theme="1" tint="0.24994659260841701"/>
      </top>
      <bottom style="thin">
        <color theme="1" tint="0.24994659260841701"/>
      </bottom>
      <diagonal/>
    </border>
    <border>
      <left/>
      <right style="hair">
        <color indexed="64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indexed="64"/>
      </left>
      <right/>
      <top style="hair">
        <color indexed="64"/>
      </top>
      <bottom style="thin">
        <color theme="1" tint="0.24994659260841701"/>
      </bottom>
      <diagonal/>
    </border>
    <border>
      <left/>
      <right/>
      <top style="hair">
        <color indexed="64"/>
      </top>
      <bottom style="thin">
        <color theme="1" tint="0.24994659260841701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ck">
        <color rgb="FFFF0000"/>
      </left>
      <right/>
      <top style="thick">
        <color rgb="FFFF0000"/>
      </top>
      <bottom style="dotted">
        <color theme="0" tint="-0.24994659260841701"/>
      </bottom>
      <diagonal/>
    </border>
    <border>
      <left/>
      <right/>
      <top style="thick">
        <color rgb="FFFF0000"/>
      </top>
      <bottom style="dotted">
        <color theme="0" tint="-0.24994659260841701"/>
      </bottom>
      <diagonal/>
    </border>
    <border>
      <left/>
      <right style="thick">
        <color rgb="FFFF0000"/>
      </right>
      <top style="thick">
        <color rgb="FFFF0000"/>
      </top>
      <bottom style="dotted">
        <color theme="0" tint="-0.24994659260841701"/>
      </bottom>
      <diagonal/>
    </border>
    <border>
      <left/>
      <right style="hair">
        <color indexed="64"/>
      </right>
      <top style="dotted">
        <color theme="0" tint="-0.24994659260841701"/>
      </top>
      <bottom style="hair">
        <color indexed="64"/>
      </bottom>
      <diagonal/>
    </border>
    <border>
      <left style="hair">
        <color indexed="64"/>
      </left>
      <right/>
      <top style="dotted">
        <color theme="0" tint="-0.24994659260841701"/>
      </top>
      <bottom style="thick">
        <color rgb="FFFF0000"/>
      </bottom>
      <diagonal/>
    </border>
    <border>
      <left/>
      <right style="hair">
        <color indexed="64"/>
      </right>
      <top style="dotted">
        <color theme="0" tint="-0.24994659260841701"/>
      </top>
      <bottom style="thick">
        <color rgb="FFFF0000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hair">
        <color theme="1" tint="0.2499465926084170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hair">
        <color theme="1" tint="0.24994659260841701"/>
      </right>
      <top/>
      <bottom style="hair">
        <color auto="1"/>
      </bottom>
      <diagonal/>
    </border>
    <border>
      <left style="hair">
        <color auto="1"/>
      </left>
      <right/>
      <top/>
      <bottom style="thick">
        <color rgb="FFFF0000"/>
      </bottom>
      <diagonal/>
    </border>
    <border>
      <left/>
      <right style="hair">
        <color indexed="64"/>
      </right>
      <top/>
      <bottom style="thick">
        <color rgb="FFFF0000"/>
      </bottom>
      <diagonal/>
    </border>
    <border>
      <left/>
      <right style="hair">
        <color theme="1" tint="0.24994659260841701"/>
      </right>
      <top style="hair">
        <color indexed="64"/>
      </top>
      <bottom style="thin">
        <color theme="1" tint="0.24994659260841701"/>
      </bottom>
      <diagonal/>
    </border>
    <border>
      <left style="hair">
        <color theme="1" tint="0.24994659260841701"/>
      </left>
      <right/>
      <top style="hair">
        <color auto="1"/>
      </top>
      <bottom style="thin">
        <color theme="1" tint="0.24994659260841701"/>
      </bottom>
      <diagonal/>
    </border>
    <border>
      <left/>
      <right style="thin">
        <color indexed="64"/>
      </right>
      <top style="hair">
        <color auto="1"/>
      </top>
      <bottom style="thin">
        <color theme="1" tint="0.24994659260841701"/>
      </bottom>
      <diagonal/>
    </border>
  </borders>
  <cellStyleXfs count="4">
    <xf numFmtId="0" fontId="0" fillId="0" borderId="0"/>
    <xf numFmtId="38" fontId="14" fillId="0" borderId="0" applyFont="0" applyFill="0" applyBorder="0" applyAlignment="0" applyProtection="0">
      <alignment vertical="center"/>
    </xf>
    <xf numFmtId="165" fontId="15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211">
    <xf numFmtId="0" fontId="0" fillId="0" borderId="0" xfId="0"/>
    <xf numFmtId="0" fontId="17" fillId="0" borderId="0" xfId="0" applyFont="1"/>
    <xf numFmtId="0" fontId="18" fillId="0" borderId="0" xfId="0" applyFont="1"/>
    <xf numFmtId="0" fontId="2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166" fontId="21" fillId="0" borderId="0" xfId="0" applyNumberFormat="1" applyFont="1" applyAlignment="1">
      <alignment horizontal="left" vertical="center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38" fontId="24" fillId="0" borderId="22" xfId="1" applyFont="1" applyFill="1" applyBorder="1" applyAlignment="1" applyProtection="1">
      <alignment vertical="center" wrapText="1"/>
    </xf>
    <xf numFmtId="168" fontId="24" fillId="0" borderId="22" xfId="1" applyNumberFormat="1" applyFont="1" applyFill="1" applyBorder="1" applyAlignment="1" applyProtection="1">
      <alignment vertical="center" wrapText="1"/>
    </xf>
    <xf numFmtId="169" fontId="24" fillId="0" borderId="22" xfId="1" applyNumberFormat="1" applyFont="1" applyFill="1" applyBorder="1" applyAlignment="1" applyProtection="1">
      <alignment vertical="center" wrapText="1"/>
    </xf>
    <xf numFmtId="168" fontId="19" fillId="0" borderId="22" xfId="2" applyNumberFormat="1" applyFont="1" applyFill="1" applyBorder="1" applyAlignment="1" applyProtection="1">
      <alignment vertical="center" shrinkToFit="1"/>
    </xf>
    <xf numFmtId="0" fontId="21" fillId="0" borderId="22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1" fillId="0" borderId="0" xfId="0" applyFont="1"/>
    <xf numFmtId="0" fontId="10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26" fillId="0" borderId="0" xfId="0" applyFont="1"/>
    <xf numFmtId="164" fontId="0" fillId="0" borderId="0" xfId="0" applyNumberFormat="1"/>
    <xf numFmtId="0" fontId="27" fillId="0" borderId="24" xfId="0" applyFont="1" applyBorder="1" applyAlignment="1">
      <alignment vertical="top"/>
    </xf>
    <xf numFmtId="0" fontId="27" fillId="0" borderId="25" xfId="0" applyFont="1" applyBorder="1" applyAlignment="1">
      <alignment vertical="center"/>
    </xf>
    <xf numFmtId="0" fontId="27" fillId="0" borderId="26" xfId="0" applyFont="1" applyBorder="1" applyAlignment="1">
      <alignment vertical="top"/>
    </xf>
    <xf numFmtId="0" fontId="27" fillId="0" borderId="26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vertical="top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1" fillId="0" borderId="0" xfId="0" applyFont="1" applyAlignment="1">
      <alignment horizontal="left" vertical="top"/>
    </xf>
    <xf numFmtId="14" fontId="41" fillId="0" borderId="0" xfId="0" applyNumberFormat="1" applyFont="1" applyAlignment="1">
      <alignment vertical="top"/>
    </xf>
    <xf numFmtId="0" fontId="17" fillId="0" borderId="79" xfId="0" applyFont="1" applyBorder="1" applyAlignment="1">
      <alignment vertical="center"/>
    </xf>
    <xf numFmtId="0" fontId="30" fillId="0" borderId="0" xfId="3" applyFont="1" applyAlignment="1"/>
    <xf numFmtId="0" fontId="27" fillId="0" borderId="24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56" fillId="0" borderId="0" xfId="0" applyFont="1" applyAlignment="1">
      <alignment vertical="center" wrapText="1"/>
    </xf>
    <xf numFmtId="0" fontId="30" fillId="0" borderId="27" xfId="3" applyFont="1" applyBorder="1" applyAlignment="1">
      <alignment vertical="center" shrinkToFit="1"/>
    </xf>
    <xf numFmtId="0" fontId="48" fillId="0" borderId="78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47" fillId="0" borderId="11" xfId="3" applyFont="1" applyBorder="1" applyAlignment="1">
      <alignment horizontal="right" vertical="top" wrapText="1" shrinkToFit="1"/>
    </xf>
    <xf numFmtId="0" fontId="30" fillId="0" borderId="0" xfId="3" applyFont="1" applyAlignment="1">
      <alignment horizontal="right" vertical="center" shrinkToFit="1"/>
    </xf>
    <xf numFmtId="0" fontId="31" fillId="0" borderId="58" xfId="0" applyFont="1" applyBorder="1" applyAlignment="1">
      <alignment horizontal="left" vertical="center" shrinkToFi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22" fillId="0" borderId="72" xfId="0" applyFont="1" applyBorder="1" applyAlignment="1" applyProtection="1">
      <alignment horizontal="left" vertical="center" wrapText="1"/>
      <protection locked="0"/>
    </xf>
    <xf numFmtId="0" fontId="22" fillId="0" borderId="73" xfId="0" applyFont="1" applyBorder="1" applyAlignment="1" applyProtection="1">
      <alignment horizontal="left" vertical="center" wrapText="1"/>
      <protection locked="0"/>
    </xf>
    <xf numFmtId="0" fontId="22" fillId="0" borderId="74" xfId="0" applyFont="1" applyBorder="1" applyAlignment="1" applyProtection="1">
      <alignment horizontal="left" vertical="center" wrapText="1"/>
      <protection locked="0"/>
    </xf>
    <xf numFmtId="0" fontId="9" fillId="2" borderId="4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center" vertical="center" wrapText="1"/>
    </xf>
    <xf numFmtId="0" fontId="10" fillId="2" borderId="84" xfId="0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 applyProtection="1">
      <alignment horizontal="left" vertical="center" wrapText="1"/>
      <protection locked="0"/>
    </xf>
    <xf numFmtId="49" fontId="29" fillId="0" borderId="2" xfId="0" applyNumberFormat="1" applyFont="1" applyBorder="1" applyAlignment="1" applyProtection="1">
      <alignment horizontal="left" vertical="center" wrapText="1"/>
      <protection locked="0"/>
    </xf>
    <xf numFmtId="49" fontId="29" fillId="0" borderId="39" xfId="0" applyNumberFormat="1" applyFont="1" applyBorder="1" applyAlignment="1" applyProtection="1">
      <alignment horizontal="left" vertical="center" wrapText="1"/>
      <protection locked="0"/>
    </xf>
    <xf numFmtId="0" fontId="34" fillId="3" borderId="57" xfId="3" applyFont="1" applyFill="1" applyBorder="1">
      <alignment vertical="center"/>
    </xf>
    <xf numFmtId="0" fontId="34" fillId="3" borderId="58" xfId="3" applyFont="1" applyFill="1" applyBorder="1">
      <alignment vertical="center"/>
    </xf>
    <xf numFmtId="0" fontId="34" fillId="3" borderId="59" xfId="3" applyFont="1" applyFill="1" applyBorder="1">
      <alignment vertical="center"/>
    </xf>
    <xf numFmtId="0" fontId="34" fillId="3" borderId="51" xfId="0" applyFont="1" applyFill="1" applyBorder="1" applyAlignment="1">
      <alignment vertical="center" wrapText="1"/>
    </xf>
    <xf numFmtId="0" fontId="34" fillId="3" borderId="0" xfId="0" applyFont="1" applyFill="1" applyAlignment="1">
      <alignment vertical="center" wrapText="1"/>
    </xf>
    <xf numFmtId="0" fontId="34" fillId="3" borderId="60" xfId="0" applyFont="1" applyFill="1" applyBorder="1" applyAlignment="1">
      <alignment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2" xfId="0" applyFont="1" applyBorder="1" applyAlignment="1" applyProtection="1">
      <alignment horizontal="left" vertical="center" wrapText="1"/>
      <protection locked="0"/>
    </xf>
    <xf numFmtId="0" fontId="29" fillId="0" borderId="39" xfId="0" applyFont="1" applyBorder="1" applyAlignment="1" applyProtection="1">
      <alignment horizontal="left" vertical="center" wrapText="1"/>
      <protection locked="0"/>
    </xf>
    <xf numFmtId="0" fontId="55" fillId="0" borderId="0" xfId="0" applyFont="1" applyAlignment="1">
      <alignment horizontal="left" vertical="center" wrapText="1"/>
    </xf>
    <xf numFmtId="0" fontId="22" fillId="0" borderId="43" xfId="0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 applyProtection="1">
      <alignment horizontal="left" vertical="center" wrapText="1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166" fontId="16" fillId="0" borderId="21" xfId="0" applyNumberFormat="1" applyFont="1" applyBorder="1" applyAlignment="1" applyProtection="1">
      <alignment horizontal="center" vertical="center"/>
      <protection locked="0"/>
    </xf>
    <xf numFmtId="166" fontId="16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2" fillId="0" borderId="40" xfId="0" applyFont="1" applyBorder="1" applyAlignment="1" applyProtection="1">
      <alignment horizontal="left" vertical="center" wrapText="1"/>
      <protection locked="0"/>
    </xf>
    <xf numFmtId="0" fontId="22" fillId="0" borderId="41" xfId="0" applyFont="1" applyBorder="1" applyAlignment="1" applyProtection="1">
      <alignment horizontal="left" vertical="center" wrapText="1"/>
      <protection locked="0"/>
    </xf>
    <xf numFmtId="0" fontId="22" fillId="0" borderId="42" xfId="0" applyFont="1" applyBorder="1" applyAlignment="1" applyProtection="1">
      <alignment horizontal="left" vertical="center" wrapText="1"/>
      <protection locked="0"/>
    </xf>
    <xf numFmtId="0" fontId="29" fillId="0" borderId="43" xfId="0" applyFont="1" applyBorder="1" applyAlignment="1" applyProtection="1">
      <alignment horizontal="left" vertical="center" wrapText="1"/>
      <protection locked="0"/>
    </xf>
    <xf numFmtId="0" fontId="21" fillId="2" borderId="43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45" fillId="2" borderId="1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2" fillId="3" borderId="4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horizontal="left" vertical="center" wrapText="1" indent="1"/>
    </xf>
    <xf numFmtId="0" fontId="20" fillId="0" borderId="49" xfId="0" applyFont="1" applyBorder="1" applyAlignment="1">
      <alignment horizontal="left" vertical="center" wrapText="1" indent="1"/>
    </xf>
    <xf numFmtId="0" fontId="20" fillId="0" borderId="50" xfId="0" applyFont="1" applyBorder="1" applyAlignment="1">
      <alignment horizontal="left" vertical="center" wrapText="1" indent="1"/>
    </xf>
    <xf numFmtId="0" fontId="10" fillId="0" borderId="46" xfId="3" applyFont="1" applyBorder="1" applyAlignment="1" applyProtection="1">
      <alignment horizontal="left" vertical="top" wrapText="1"/>
      <protection locked="0"/>
    </xf>
    <xf numFmtId="0" fontId="10" fillId="0" borderId="27" xfId="3" applyFont="1" applyBorder="1" applyAlignment="1" applyProtection="1">
      <alignment horizontal="left" vertical="top" wrapText="1"/>
      <protection locked="0"/>
    </xf>
    <xf numFmtId="0" fontId="10" fillId="0" borderId="47" xfId="3" applyFont="1" applyBorder="1" applyAlignment="1" applyProtection="1">
      <alignment horizontal="left" vertical="top" wrapText="1"/>
      <protection locked="0"/>
    </xf>
    <xf numFmtId="0" fontId="10" fillId="0" borderId="57" xfId="3" applyFont="1" applyBorder="1" applyAlignment="1" applyProtection="1">
      <alignment horizontal="left" vertical="top" wrapText="1"/>
      <protection locked="0"/>
    </xf>
    <xf numFmtId="0" fontId="10" fillId="0" borderId="58" xfId="3" applyFont="1" applyBorder="1" applyAlignment="1" applyProtection="1">
      <alignment horizontal="left" vertical="top" wrapText="1"/>
      <protection locked="0"/>
    </xf>
    <xf numFmtId="0" fontId="10" fillId="0" borderId="71" xfId="3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2" fillId="0" borderId="62" xfId="0" applyFont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22" fillId="0" borderId="76" xfId="0" applyFont="1" applyBorder="1" applyAlignment="1" applyProtection="1">
      <alignment horizontal="left" vertical="center" wrapText="1"/>
      <protection locked="0"/>
    </xf>
    <xf numFmtId="0" fontId="22" fillId="0" borderId="56" xfId="0" applyFont="1" applyBorder="1" applyAlignment="1" applyProtection="1">
      <alignment horizontal="left" vertical="center" wrapText="1"/>
      <protection locked="0"/>
    </xf>
    <xf numFmtId="0" fontId="22" fillId="0" borderId="77" xfId="0" applyFont="1" applyBorder="1" applyAlignment="1" applyProtection="1">
      <alignment horizontal="left" vertical="center" wrapText="1"/>
      <protection locked="0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49" fontId="29" fillId="0" borderId="35" xfId="0" applyNumberFormat="1" applyFont="1" applyBorder="1" applyAlignment="1" applyProtection="1">
      <alignment horizontal="left" vertical="center" wrapText="1"/>
      <protection locked="0"/>
    </xf>
    <xf numFmtId="49" fontId="29" fillId="0" borderId="37" xfId="0" applyNumberFormat="1" applyFont="1" applyBorder="1" applyAlignment="1" applyProtection="1">
      <alignment horizontal="left" vertical="center" wrapText="1"/>
      <protection locked="0"/>
    </xf>
    <xf numFmtId="49" fontId="29" fillId="0" borderId="38" xfId="0" applyNumberFormat="1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28" xfId="0" applyFont="1" applyBorder="1" applyAlignment="1" applyProtection="1">
      <alignment horizontal="left" vertical="center" wrapText="1"/>
      <protection locked="0"/>
    </xf>
    <xf numFmtId="0" fontId="9" fillId="2" borderId="31" xfId="0" applyFont="1" applyFill="1" applyBorder="1" applyAlignment="1">
      <alignment horizontal="center" vertical="center" wrapText="1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0" xfId="0" applyFont="1" applyBorder="1" applyAlignment="1" applyProtection="1">
      <alignment horizontal="left" vertical="center" wrapText="1"/>
      <protection locked="0"/>
    </xf>
    <xf numFmtId="0" fontId="22" fillId="0" borderId="31" xfId="0" applyFont="1" applyBorder="1" applyAlignment="1" applyProtection="1">
      <alignment horizontal="left" vertical="center" wrapText="1"/>
      <protection locked="0"/>
    </xf>
    <xf numFmtId="168" fontId="21" fillId="0" borderId="90" xfId="3" applyNumberFormat="1" applyFont="1" applyBorder="1" applyAlignment="1">
      <alignment horizontal="center" vertical="center" wrapText="1"/>
    </xf>
    <xf numFmtId="168" fontId="21" fillId="0" borderId="67" xfId="3" applyNumberFormat="1" applyFont="1" applyBorder="1" applyAlignment="1">
      <alignment horizontal="center" vertical="center" wrapText="1"/>
    </xf>
    <xf numFmtId="168" fontId="21" fillId="0" borderId="91" xfId="3" applyNumberFormat="1" applyFont="1" applyBorder="1" applyAlignment="1">
      <alignment horizontal="center" vertical="center" wrapText="1"/>
    </xf>
    <xf numFmtId="168" fontId="29" fillId="0" borderId="66" xfId="0" applyNumberFormat="1" applyFont="1" applyBorder="1" applyAlignment="1">
      <alignment horizontal="center" vertical="center" wrapText="1"/>
    </xf>
    <xf numFmtId="168" fontId="29" fillId="0" borderId="67" xfId="0" applyNumberFormat="1" applyFont="1" applyBorder="1" applyAlignment="1">
      <alignment horizontal="center" vertical="center" wrapText="1"/>
    </xf>
    <xf numFmtId="168" fontId="29" fillId="0" borderId="89" xfId="0" applyNumberFormat="1" applyFont="1" applyBorder="1" applyAlignment="1">
      <alignment horizontal="center" vertical="center" wrapText="1"/>
    </xf>
    <xf numFmtId="38" fontId="35" fillId="0" borderId="21" xfId="1" applyFont="1" applyBorder="1" applyAlignment="1" applyProtection="1">
      <alignment horizontal="center" vertical="center" wrapText="1"/>
      <protection locked="0"/>
    </xf>
    <xf numFmtId="38" fontId="35" fillId="0" borderId="22" xfId="1" applyFont="1" applyBorder="1" applyAlignment="1" applyProtection="1">
      <alignment horizontal="center" vertical="center" wrapText="1"/>
      <protection locked="0"/>
    </xf>
    <xf numFmtId="38" fontId="35" fillId="0" borderId="23" xfId="1" applyFont="1" applyBorder="1" applyAlignment="1" applyProtection="1">
      <alignment horizontal="center" vertical="center" wrapText="1"/>
      <protection locked="0"/>
    </xf>
    <xf numFmtId="0" fontId="21" fillId="2" borderId="45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167" fontId="22" fillId="0" borderId="43" xfId="0" applyNumberFormat="1" applyFont="1" applyBorder="1" applyAlignment="1" applyProtection="1">
      <alignment horizontal="center" vertical="center" shrinkToFit="1"/>
      <protection locked="0"/>
    </xf>
    <xf numFmtId="167" fontId="22" fillId="0" borderId="2" xfId="0" applyNumberFormat="1" applyFont="1" applyBorder="1" applyAlignment="1" applyProtection="1">
      <alignment horizontal="center" vertical="center" shrinkToFit="1"/>
      <protection locked="0"/>
    </xf>
    <xf numFmtId="167" fontId="22" fillId="0" borderId="3" xfId="0" applyNumberFormat="1" applyFont="1" applyBorder="1" applyAlignment="1" applyProtection="1">
      <alignment horizontal="center" vertical="center" shrinkToFit="1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34" fillId="3" borderId="48" xfId="3" applyFont="1" applyFill="1" applyBorder="1" applyAlignment="1">
      <alignment horizontal="center" vertical="center"/>
    </xf>
    <xf numFmtId="0" fontId="34" fillId="3" borderId="49" xfId="3" applyFont="1" applyFill="1" applyBorder="1" applyAlignment="1">
      <alignment horizontal="center" vertical="center"/>
    </xf>
    <xf numFmtId="0" fontId="34" fillId="3" borderId="50" xfId="3" applyFont="1" applyFill="1" applyBorder="1" applyAlignment="1">
      <alignment horizontal="center" vertical="center"/>
    </xf>
    <xf numFmtId="14" fontId="41" fillId="0" borderId="78" xfId="0" applyNumberFormat="1" applyFont="1" applyBorder="1" applyAlignment="1">
      <alignment horizontal="left" vertical="top"/>
    </xf>
    <xf numFmtId="0" fontId="11" fillId="3" borderId="5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6" fillId="0" borderId="63" xfId="3" applyBorder="1" applyAlignment="1">
      <alignment horizontal="left" vertical="center" wrapText="1" shrinkToFit="1"/>
    </xf>
    <xf numFmtId="0" fontId="16" fillId="0" borderId="64" xfId="3" applyBorder="1" applyAlignment="1">
      <alignment horizontal="left" vertical="center" shrinkToFit="1"/>
    </xf>
    <xf numFmtId="0" fontId="16" fillId="0" borderId="65" xfId="3" applyBorder="1" applyAlignment="1">
      <alignment horizontal="left" vertical="center" shrinkToFit="1"/>
    </xf>
    <xf numFmtId="164" fontId="22" fillId="0" borderId="66" xfId="3" applyNumberFormat="1" applyFont="1" applyBorder="1" applyAlignment="1">
      <alignment horizontal="center" vertical="center"/>
    </xf>
    <xf numFmtId="164" fontId="22" fillId="0" borderId="67" xfId="3" applyNumberFormat="1" applyFont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87" xfId="0" applyFont="1" applyFill="1" applyBorder="1" applyAlignment="1">
      <alignment horizontal="center" vertical="center" wrapText="1"/>
    </xf>
    <xf numFmtId="0" fontId="22" fillId="2" borderId="69" xfId="0" applyFont="1" applyFill="1" applyBorder="1" applyAlignment="1">
      <alignment horizontal="center" vertical="center" wrapText="1"/>
    </xf>
    <xf numFmtId="0" fontId="22" fillId="2" borderId="88" xfId="0" applyFont="1" applyFill="1" applyBorder="1" applyAlignment="1">
      <alignment horizontal="center" vertical="center" wrapText="1"/>
    </xf>
    <xf numFmtId="0" fontId="22" fillId="2" borderId="86" xfId="0" applyFont="1" applyFill="1" applyBorder="1" applyAlignment="1">
      <alignment horizontal="center" vertical="center" wrapText="1"/>
    </xf>
    <xf numFmtId="0" fontId="22" fillId="0" borderId="82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horizontal="center" vertical="center" shrinkToFit="1"/>
    </xf>
    <xf numFmtId="0" fontId="39" fillId="0" borderId="58" xfId="0" applyFont="1" applyBorder="1" applyAlignment="1">
      <alignment horizontal="center" vertical="center" shrinkToFit="1"/>
    </xf>
    <xf numFmtId="0" fontId="50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3" fillId="0" borderId="24" xfId="0" applyFont="1" applyBorder="1" applyAlignment="1" applyProtection="1">
      <alignment horizontal="center" vertical="center" shrinkToFit="1"/>
      <protection locked="0"/>
    </xf>
    <xf numFmtId="0" fontId="27" fillId="0" borderId="25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 shrinkToFit="1"/>
    </xf>
    <xf numFmtId="0" fontId="33" fillId="3" borderId="51" xfId="0" applyFont="1" applyFill="1" applyBorder="1" applyAlignment="1">
      <alignment vertical="center"/>
    </xf>
    <xf numFmtId="0" fontId="33" fillId="3" borderId="0" xfId="0" applyFont="1" applyFill="1" applyAlignment="1">
      <alignment vertical="center"/>
    </xf>
    <xf numFmtId="0" fontId="33" fillId="3" borderId="52" xfId="0" applyFont="1" applyFill="1" applyBorder="1" applyAlignment="1">
      <alignment vertical="center"/>
    </xf>
    <xf numFmtId="0" fontId="42" fillId="0" borderId="6" xfId="0" applyFont="1" applyBorder="1" applyAlignment="1">
      <alignment horizontal="center" wrapText="1"/>
    </xf>
    <xf numFmtId="0" fontId="22" fillId="0" borderId="68" xfId="0" applyFont="1" applyBorder="1" applyAlignment="1" applyProtection="1">
      <alignment horizontal="left" vertical="center" wrapText="1"/>
      <protection locked="0"/>
    </xf>
    <xf numFmtId="0" fontId="22" fillId="0" borderId="69" xfId="0" applyFont="1" applyBorder="1" applyAlignment="1" applyProtection="1">
      <alignment horizontal="left" vertical="center" wrapText="1"/>
      <protection locked="0"/>
    </xf>
    <xf numFmtId="0" fontId="22" fillId="0" borderId="70" xfId="0" applyFont="1" applyBorder="1" applyAlignment="1" applyProtection="1">
      <alignment horizontal="left" vertical="center" wrapText="1"/>
      <protection locked="0"/>
    </xf>
    <xf numFmtId="0" fontId="22" fillId="0" borderId="75" xfId="0" applyFont="1" applyBorder="1" applyAlignment="1" applyProtection="1">
      <alignment horizontal="left" vertical="center" wrapText="1"/>
      <protection locked="0"/>
    </xf>
    <xf numFmtId="0" fontId="44" fillId="0" borderId="0" xfId="0" applyFont="1" applyAlignment="1">
      <alignment horizontal="center"/>
    </xf>
    <xf numFmtId="0" fontId="12" fillId="2" borderId="10" xfId="3" applyFont="1" applyFill="1" applyBorder="1" applyAlignment="1">
      <alignment horizontal="center" vertical="center" wrapText="1"/>
    </xf>
    <xf numFmtId="0" fontId="12" fillId="2" borderId="11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wrapText="1"/>
    </xf>
    <xf numFmtId="164" fontId="52" fillId="0" borderId="15" xfId="0" applyNumberFormat="1" applyFont="1" applyBorder="1" applyAlignment="1">
      <alignment horizontal="center" vertical="center" shrinkToFit="1"/>
    </xf>
    <xf numFmtId="164" fontId="52" fillId="0" borderId="11" xfId="0" applyNumberFormat="1" applyFont="1" applyBorder="1" applyAlignment="1">
      <alignment horizontal="center" vertical="center" shrinkToFit="1"/>
    </xf>
    <xf numFmtId="164" fontId="52" fillId="0" borderId="16" xfId="0" applyNumberFormat="1" applyFont="1" applyBorder="1" applyAlignment="1">
      <alignment horizontal="center" vertical="center" shrinkToFit="1"/>
    </xf>
    <xf numFmtId="164" fontId="52" fillId="0" borderId="17" xfId="0" applyNumberFormat="1" applyFont="1" applyBorder="1" applyAlignment="1">
      <alignment horizontal="center" vertical="center" shrinkToFit="1"/>
    </xf>
    <xf numFmtId="164" fontId="52" fillId="0" borderId="0" xfId="0" applyNumberFormat="1" applyFont="1" applyAlignment="1">
      <alignment horizontal="center" vertical="center" shrinkToFit="1"/>
    </xf>
    <xf numFmtId="164" fontId="52" fillId="0" borderId="18" xfId="0" applyNumberFormat="1" applyFont="1" applyBorder="1" applyAlignment="1">
      <alignment horizontal="center" vertical="center" shrinkToFit="1"/>
    </xf>
    <xf numFmtId="164" fontId="52" fillId="0" borderId="19" xfId="0" applyNumberFormat="1" applyFont="1" applyBorder="1" applyAlignment="1">
      <alignment horizontal="center" vertical="center" shrinkToFit="1"/>
    </xf>
    <xf numFmtId="164" fontId="52" fillId="0" borderId="14" xfId="0" applyNumberFormat="1" applyFont="1" applyBorder="1" applyAlignment="1">
      <alignment horizontal="center" vertical="center" shrinkToFit="1"/>
    </xf>
    <xf numFmtId="164" fontId="52" fillId="0" borderId="20" xfId="0" applyNumberFormat="1" applyFont="1" applyBorder="1" applyAlignment="1">
      <alignment horizontal="center" vertical="center" shrinkToFit="1"/>
    </xf>
    <xf numFmtId="49" fontId="29" fillId="0" borderId="28" xfId="0" applyNumberFormat="1" applyFont="1" applyBorder="1" applyAlignment="1" applyProtection="1">
      <alignment horizontal="left" vertical="center" wrapText="1"/>
      <protection locked="0"/>
    </xf>
    <xf numFmtId="0" fontId="54" fillId="0" borderId="24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22" fillId="2" borderId="80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22" fillId="2" borderId="81" xfId="0" applyFont="1" applyFill="1" applyBorder="1" applyAlignment="1">
      <alignment horizontal="center" vertical="center" shrinkToFit="1"/>
    </xf>
    <xf numFmtId="0" fontId="53" fillId="0" borderId="25" xfId="0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horizontal="left" vertical="center"/>
      <protection locked="0"/>
    </xf>
  </cellXfs>
  <cellStyles count="4">
    <cellStyle name="Comma [0]" xfId="1" builtinId="6"/>
    <cellStyle name="Currency [0]" xfId="2" builtinId="7"/>
    <cellStyle name="Normal" xfId="0" builtinId="0"/>
    <cellStyle name="標準 3" xfId="3" xr:uid="{00000000-0005-0000-0000-000003000000}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fmlaLink="Sheet1!$A$2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vue.com/jp/ja/test-takers/voucher-store/apply.html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pearsonvue.com/jp/ja/legal/privacy-and-cookies-policy.html" TargetMode="External"/><Relationship Id="rId4" Type="http://schemas.openxmlformats.org/officeDocument/2006/relationships/hyperlink" Target="https://www.pearsonvue.com/jp/ja/test-takers/voucher-store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74875</xdr:colOff>
          <xdr:row>24</xdr:row>
          <xdr:rowOff>6948</xdr:rowOff>
        </xdr:from>
        <xdr:to>
          <xdr:col>24</xdr:col>
          <xdr:colOff>190500</xdr:colOff>
          <xdr:row>24</xdr:row>
          <xdr:rowOff>240201</xdr:rowOff>
        </xdr:to>
        <xdr:grpSp>
          <xdr:nvGrpSpPr>
            <xdr:cNvPr id="1447" name="グループ化 2">
              <a:extLs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714955" y="7162128"/>
              <a:ext cx="5106725" cy="233253"/>
              <a:chOff x="809628" y="7144905"/>
              <a:chExt cx="5581646" cy="171609"/>
            </a:xfrm>
          </xdr:grpSpPr>
          <xdr:sp macro="" textlink="">
            <xdr:nvSpPr>
              <xdr:cNvPr id="1025" name="オプション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809628" y="7145051"/>
                <a:ext cx="1209676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銀行振込</a:t>
                </a:r>
              </a:p>
            </xdr:txBody>
          </xdr:sp>
          <xdr:sp macro="" textlink="">
            <xdr:nvSpPr>
              <xdr:cNvPr id="1026" name="オプション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971675" y="7144905"/>
                <a:ext cx="1143000" cy="1714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VISA</a:t>
                </a:r>
              </a:p>
            </xdr:txBody>
          </xdr:sp>
          <xdr:sp macro="" textlink="">
            <xdr:nvSpPr>
              <xdr:cNvPr id="1027" name="オプション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3067051" y="7145064"/>
                <a:ext cx="11430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Master Card</a:t>
                </a:r>
              </a:p>
            </xdr:txBody>
          </xdr:sp>
          <xdr:sp macro="" textlink="">
            <xdr:nvSpPr>
              <xdr:cNvPr id="1028" name="オプション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4152900" y="7145064"/>
                <a:ext cx="1143000" cy="1714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JCB</a:t>
                </a:r>
              </a:p>
            </xdr:txBody>
          </xdr:sp>
          <xdr:sp macro="" textlink="">
            <xdr:nvSpPr>
              <xdr:cNvPr id="1029" name="オプション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248275" y="7145048"/>
                <a:ext cx="1142999" cy="1714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AMEX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8</xdr:col>
      <xdr:colOff>110435</xdr:colOff>
      <xdr:row>4</xdr:row>
      <xdr:rowOff>12010</xdr:rowOff>
    </xdr:from>
    <xdr:to>
      <xdr:col>13</xdr:col>
      <xdr:colOff>154610</xdr:colOff>
      <xdr:row>4</xdr:row>
      <xdr:rowOff>104913</xdr:rowOff>
    </xdr:to>
    <xdr:sp macro="" textlink="">
      <xdr:nvSpPr>
        <xdr:cNvPr id="8" name="正方形/長方形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25870" y="1099793"/>
          <a:ext cx="1281044" cy="9290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103914</xdr:colOff>
      <xdr:row>0</xdr:row>
      <xdr:rowOff>7797</xdr:rowOff>
    </xdr:from>
    <xdr:to>
      <xdr:col>4</xdr:col>
      <xdr:colOff>130419</xdr:colOff>
      <xdr:row>2</xdr:row>
      <xdr:rowOff>742</xdr:rowOff>
    </xdr:to>
    <xdr:pic>
      <xdr:nvPicPr>
        <xdr:cNvPr id="17" name="図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914" y="7797"/>
          <a:ext cx="993659" cy="469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165652</xdr:colOff>
      <xdr:row>1</xdr:row>
      <xdr:rowOff>5051</xdr:rowOff>
    </xdr:from>
    <xdr:to>
      <xdr:col>15</xdr:col>
      <xdr:colOff>66261</xdr:colOff>
      <xdr:row>1</xdr:row>
      <xdr:rowOff>258418</xdr:rowOff>
    </xdr:to>
    <xdr:sp macro="" textlink="">
      <xdr:nvSpPr>
        <xdr:cNvPr id="18" name="角丸四角形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177332" y="187931"/>
          <a:ext cx="1660829" cy="253367"/>
        </a:xfrm>
        <a:prstGeom prst="round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お申込みはこちら</a:t>
          </a:r>
        </a:p>
      </xdr:txBody>
    </xdr:sp>
    <xdr:clientData/>
  </xdr:twoCellAnchor>
  <xdr:twoCellAnchor>
    <xdr:from>
      <xdr:col>13</xdr:col>
      <xdr:colOff>104913</xdr:colOff>
      <xdr:row>34</xdr:row>
      <xdr:rowOff>198783</xdr:rowOff>
    </xdr:from>
    <xdr:to>
      <xdr:col>17</xdr:col>
      <xdr:colOff>11043</xdr:colOff>
      <xdr:row>34</xdr:row>
      <xdr:rowOff>303696</xdr:rowOff>
    </xdr:to>
    <xdr:sp macro="" textlink="">
      <xdr:nvSpPr>
        <xdr:cNvPr id="2" name="正方形/長方形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57217" y="9552609"/>
          <a:ext cx="911087" cy="1049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8"/>
  <sheetViews>
    <sheetView showGridLines="0" tabSelected="1" view="pageBreakPreview" topLeftCell="A3" zoomScaleNormal="100" zoomScaleSheetLayoutView="100" workbookViewId="0">
      <selection activeCell="D8" sqref="D8:E8"/>
    </sheetView>
  </sheetViews>
  <sheetFormatPr defaultRowHeight="14.4"/>
  <cols>
    <col min="1" max="4" width="3.109375" customWidth="1"/>
    <col min="5" max="5" width="3.5546875" customWidth="1"/>
    <col min="6" max="6" width="4.109375" customWidth="1"/>
    <col min="7" max="7" width="3.109375" customWidth="1"/>
    <col min="8" max="8" width="3.21875" customWidth="1"/>
    <col min="9" max="9" width="3.77734375" customWidth="1"/>
    <col min="10" max="12" width="3.109375" customWidth="1"/>
    <col min="13" max="14" width="3.5546875" customWidth="1"/>
    <col min="15" max="15" width="3.77734375" customWidth="1"/>
    <col min="16" max="17" width="3.109375" customWidth="1"/>
    <col min="18" max="18" width="3.77734375" customWidth="1"/>
    <col min="19" max="19" width="4.109375" customWidth="1"/>
    <col min="20" max="20" width="1.109375" customWidth="1"/>
    <col min="21" max="21" width="3.77734375" customWidth="1"/>
    <col min="22" max="22" width="3.109375" customWidth="1"/>
    <col min="23" max="23" width="3.77734375" customWidth="1"/>
    <col min="24" max="24" width="5.77734375" customWidth="1"/>
    <col min="25" max="25" width="4.21875" customWidth="1"/>
    <col min="26" max="26" width="6.21875" customWidth="1"/>
    <col min="27" max="36" width="8.109375" customWidth="1"/>
  </cols>
  <sheetData>
    <row r="1" spans="1:35" s="1" customFormat="1" ht="14.55" customHeight="1">
      <c r="B1" s="2"/>
      <c r="D1" s="3"/>
      <c r="G1" s="3"/>
      <c r="H1" s="3" t="s">
        <v>34</v>
      </c>
      <c r="J1" s="3"/>
      <c r="M1" s="3"/>
      <c r="N1" s="3"/>
      <c r="O1" s="3"/>
      <c r="P1" s="3"/>
      <c r="Q1" s="3"/>
      <c r="R1" s="3"/>
      <c r="S1" s="3"/>
      <c r="T1" s="3"/>
      <c r="U1" s="34" t="s">
        <v>35</v>
      </c>
      <c r="W1" s="155">
        <v>45992</v>
      </c>
      <c r="X1" s="155"/>
      <c r="Y1" s="155"/>
      <c r="Z1" s="35"/>
    </row>
    <row r="2" spans="1:35" s="4" customFormat="1" ht="23.2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75"/>
      <c r="T2" s="176"/>
      <c r="U2" s="176"/>
      <c r="V2" s="176"/>
      <c r="W2" s="176"/>
      <c r="X2" s="176"/>
      <c r="Y2" s="177"/>
      <c r="Z2" s="36"/>
    </row>
    <row r="3" spans="1:35" s="1" customFormat="1" ht="23.25" customHeight="1">
      <c r="A3" s="173" t="s">
        <v>49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35" ht="25.05" customHeight="1">
      <c r="A4" s="79" t="s">
        <v>45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171" t="str">
        <f>IF(Sheet1!A2&gt;=2,"クレジットカード","")</f>
        <v/>
      </c>
      <c r="V4" s="171"/>
      <c r="W4" s="171"/>
      <c r="X4" s="171"/>
      <c r="Y4" s="171"/>
    </row>
    <row r="5" spans="1:35" ht="9.75" customHeight="1">
      <c r="A5" s="47" t="s">
        <v>46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172"/>
      <c r="V5" s="172"/>
      <c r="W5" s="172"/>
      <c r="X5" s="172"/>
      <c r="Y5" s="172"/>
    </row>
    <row r="6" spans="1:35" ht="240.45" customHeight="1">
      <c r="A6" s="104" t="s">
        <v>50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6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4.05" customHeight="1" thickBot="1">
      <c r="A7" s="40" t="s">
        <v>44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 thickTop="1" thickBot="1">
      <c r="A8" s="179" t="s">
        <v>0</v>
      </c>
      <c r="B8" s="180"/>
      <c r="C8" s="181"/>
      <c r="D8" s="85"/>
      <c r="E8" s="86"/>
      <c r="F8" s="7" t="s">
        <v>1</v>
      </c>
      <c r="G8" s="85"/>
      <c r="H8" s="86"/>
      <c r="I8" s="7" t="s">
        <v>2</v>
      </c>
      <c r="J8" s="85"/>
      <c r="K8" s="86"/>
      <c r="L8" s="7" t="s">
        <v>3</v>
      </c>
      <c r="M8" s="8"/>
      <c r="N8" s="87"/>
      <c r="O8" s="87"/>
      <c r="P8" s="87"/>
      <c r="Q8" s="87"/>
      <c r="R8" s="87"/>
      <c r="S8" s="87"/>
      <c r="T8" s="178"/>
      <c r="U8" s="178"/>
      <c r="V8" s="178"/>
      <c r="W8" s="178"/>
      <c r="X8" s="178"/>
      <c r="Y8" s="178"/>
    </row>
    <row r="9" spans="1:35" ht="4.05" customHeight="1" thickTop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35" ht="14.1" customHeight="1" thickBot="1">
      <c r="A10" s="100" t="s">
        <v>41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2"/>
    </row>
    <row r="11" spans="1:35" ht="14.25" customHeight="1" thickTop="1">
      <c r="A11" s="48" t="s">
        <v>4</v>
      </c>
      <c r="B11" s="49"/>
      <c r="C11" s="50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3"/>
    </row>
    <row r="12" spans="1:35" ht="14.25" customHeight="1">
      <c r="A12" s="54" t="s">
        <v>5</v>
      </c>
      <c r="B12" s="55"/>
      <c r="C12" s="55"/>
      <c r="D12" s="90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2"/>
    </row>
    <row r="13" spans="1:35" ht="14.25" customHeight="1">
      <c r="A13" s="56" t="s">
        <v>6</v>
      </c>
      <c r="B13" s="103"/>
      <c r="C13" s="103"/>
      <c r="D13" s="93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8"/>
    </row>
    <row r="14" spans="1:35" ht="14.25" customHeight="1">
      <c r="A14" s="56" t="s">
        <v>7</v>
      </c>
      <c r="B14" s="103"/>
      <c r="C14" s="103"/>
      <c r="D14" s="80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2"/>
    </row>
    <row r="15" spans="1:35" ht="14.25" customHeight="1">
      <c r="A15" s="83" t="s">
        <v>4</v>
      </c>
      <c r="B15" s="84"/>
      <c r="C15" s="84"/>
      <c r="D15" s="94" t="s">
        <v>36</v>
      </c>
      <c r="E15" s="95"/>
      <c r="F15" s="96"/>
      <c r="G15" s="97"/>
      <c r="H15" s="98"/>
      <c r="I15" s="99" t="s">
        <v>37</v>
      </c>
      <c r="J15" s="95"/>
      <c r="K15" s="170"/>
      <c r="L15" s="170"/>
      <c r="M15" s="170"/>
      <c r="N15" s="88" t="s">
        <v>33</v>
      </c>
      <c r="O15" s="89"/>
      <c r="P15" s="64"/>
      <c r="Q15" s="65"/>
      <c r="R15" s="65"/>
      <c r="S15" s="65"/>
      <c r="T15" s="65"/>
      <c r="U15" s="65"/>
      <c r="V15" s="65"/>
      <c r="W15" s="65"/>
      <c r="X15" s="65"/>
      <c r="Y15" s="66"/>
    </row>
    <row r="16" spans="1:35" ht="14.25" customHeight="1">
      <c r="A16" s="59" t="s">
        <v>9</v>
      </c>
      <c r="B16" s="60"/>
      <c r="C16" s="60"/>
      <c r="D16" s="90"/>
      <c r="E16" s="91"/>
      <c r="F16" s="91"/>
      <c r="G16" s="91"/>
      <c r="H16" s="91"/>
      <c r="I16" s="91"/>
      <c r="J16" s="91"/>
      <c r="K16" s="91"/>
      <c r="L16" s="91"/>
      <c r="M16" s="186"/>
      <c r="N16" s="88" t="s">
        <v>8</v>
      </c>
      <c r="O16" s="89"/>
      <c r="P16" s="64"/>
      <c r="Q16" s="65"/>
      <c r="R16" s="65"/>
      <c r="S16" s="65"/>
      <c r="T16" s="65"/>
      <c r="U16" s="65"/>
      <c r="V16" s="65"/>
      <c r="W16" s="65"/>
      <c r="X16" s="65"/>
      <c r="Y16" s="66"/>
    </row>
    <row r="17" spans="1:26" ht="14.25" customHeight="1">
      <c r="A17" s="142" t="s">
        <v>11</v>
      </c>
      <c r="B17" s="143"/>
      <c r="C17" s="143"/>
      <c r="D17" s="144"/>
      <c r="E17" s="145"/>
      <c r="F17" s="146"/>
      <c r="G17" s="147" t="s">
        <v>12</v>
      </c>
      <c r="H17" s="148"/>
      <c r="I17" s="148"/>
      <c r="J17" s="149" t="s">
        <v>13</v>
      </c>
      <c r="K17" s="150"/>
      <c r="L17" s="150"/>
      <c r="M17" s="151"/>
      <c r="N17" s="43" t="s">
        <v>10</v>
      </c>
      <c r="O17" s="44"/>
      <c r="P17" s="76"/>
      <c r="Q17" s="77"/>
      <c r="R17" s="77"/>
      <c r="S17" s="77"/>
      <c r="T17" s="77"/>
      <c r="U17" s="77"/>
      <c r="V17" s="77"/>
      <c r="W17" s="77"/>
      <c r="X17" s="77"/>
      <c r="Y17" s="78"/>
    </row>
    <row r="18" spans="1:26" ht="14.25" customHeight="1">
      <c r="A18" s="56" t="s">
        <v>38</v>
      </c>
      <c r="B18" s="57"/>
      <c r="C18" s="58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2"/>
    </row>
    <row r="19" spans="1:26" ht="14.25" customHeight="1" thickBot="1">
      <c r="A19" s="61" t="s">
        <v>39</v>
      </c>
      <c r="B19" s="62"/>
      <c r="C19" s="63"/>
      <c r="D19" s="183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5"/>
    </row>
    <row r="20" spans="1:26" ht="14.1" customHeight="1" thickTop="1">
      <c r="A20" s="70" t="s">
        <v>27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2"/>
    </row>
    <row r="21" spans="1:26" ht="14.25" customHeight="1">
      <c r="A21" s="73" t="s">
        <v>28</v>
      </c>
      <c r="B21" s="74"/>
      <c r="C21" s="75"/>
      <c r="D21" s="113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5"/>
    </row>
    <row r="22" spans="1:26" ht="14.25" customHeight="1">
      <c r="A22" s="56" t="s">
        <v>7</v>
      </c>
      <c r="B22" s="103"/>
      <c r="C22" s="116"/>
      <c r="D22" s="127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128"/>
    </row>
    <row r="23" spans="1:26" ht="14.25" customHeight="1">
      <c r="A23" s="83" t="s">
        <v>4</v>
      </c>
      <c r="B23" s="84"/>
      <c r="C23" s="129"/>
      <c r="D23" s="130"/>
      <c r="E23" s="131"/>
      <c r="F23" s="131"/>
      <c r="G23" s="131"/>
      <c r="H23" s="131"/>
      <c r="I23" s="131"/>
      <c r="J23" s="131"/>
      <c r="K23" s="131"/>
      <c r="L23" s="131"/>
      <c r="M23" s="132"/>
      <c r="N23" s="88" t="s">
        <v>8</v>
      </c>
      <c r="O23" s="89"/>
      <c r="P23" s="64"/>
      <c r="Q23" s="65"/>
      <c r="R23" s="65"/>
      <c r="S23" s="65"/>
      <c r="T23" s="65"/>
      <c r="U23" s="65"/>
      <c r="V23" s="65"/>
      <c r="W23" s="65"/>
      <c r="X23" s="65"/>
      <c r="Y23" s="203"/>
    </row>
    <row r="24" spans="1:26" ht="14.25" customHeight="1" thickBot="1">
      <c r="A24" s="117" t="s">
        <v>29</v>
      </c>
      <c r="B24" s="118"/>
      <c r="C24" s="118"/>
      <c r="D24" s="119"/>
      <c r="E24" s="120"/>
      <c r="F24" s="120"/>
      <c r="G24" s="120"/>
      <c r="H24" s="120"/>
      <c r="I24" s="120"/>
      <c r="J24" s="120"/>
      <c r="K24" s="120"/>
      <c r="L24" s="120"/>
      <c r="M24" s="121"/>
      <c r="N24" s="122" t="s">
        <v>30</v>
      </c>
      <c r="O24" s="123"/>
      <c r="P24" s="124"/>
      <c r="Q24" s="125"/>
      <c r="R24" s="125"/>
      <c r="S24" s="125"/>
      <c r="T24" s="125"/>
      <c r="U24" s="125"/>
      <c r="V24" s="125"/>
      <c r="W24" s="125"/>
      <c r="X24" s="125"/>
      <c r="Y24" s="126"/>
    </row>
    <row r="25" spans="1:26" s="18" customFormat="1" ht="20.100000000000001" customHeight="1" thickTop="1" thickBot="1">
      <c r="A25" s="67" t="s">
        <v>14</v>
      </c>
      <c r="B25" s="68"/>
      <c r="C25" s="69"/>
      <c r="D25" s="10"/>
      <c r="E25" s="11"/>
      <c r="F25" s="11"/>
      <c r="G25" s="12"/>
      <c r="H25" s="12"/>
      <c r="I25" s="13"/>
      <c r="J25" s="13"/>
      <c r="K25" s="13"/>
      <c r="L25" s="14"/>
      <c r="M25" s="14"/>
      <c r="N25" s="14"/>
      <c r="O25" s="15"/>
      <c r="P25" s="15"/>
      <c r="Q25" s="15"/>
      <c r="R25" s="15"/>
      <c r="S25" s="16"/>
      <c r="T25" s="16"/>
      <c r="U25" s="16"/>
      <c r="V25" s="16"/>
      <c r="W25" s="16"/>
      <c r="X25" s="16"/>
      <c r="Y25" s="17"/>
    </row>
    <row r="26" spans="1:26" ht="4.05" customHeight="1" thickTop="1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/>
      <c r="Q26" s="21"/>
      <c r="R26" s="20"/>
      <c r="S26" s="20"/>
      <c r="T26" s="20"/>
      <c r="U26" s="20"/>
      <c r="V26" s="20"/>
      <c r="W26" s="20"/>
      <c r="X26" s="20"/>
      <c r="Y26" s="20"/>
    </row>
    <row r="27" spans="1:26" ht="17.100000000000001" customHeight="1">
      <c r="A27" s="156" t="s">
        <v>15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</row>
    <row r="28" spans="1:26" s="22" customFormat="1" ht="17.100000000000001" customHeight="1" thickBot="1">
      <c r="A28" s="163" t="s">
        <v>16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6" t="s">
        <v>17</v>
      </c>
      <c r="M28" s="167"/>
      <c r="N28" s="168"/>
      <c r="O28" s="165" t="s">
        <v>47</v>
      </c>
      <c r="P28" s="164"/>
      <c r="Q28" s="164"/>
      <c r="R28" s="164"/>
      <c r="S28" s="165" t="s">
        <v>18</v>
      </c>
      <c r="T28" s="164"/>
      <c r="U28" s="164"/>
      <c r="V28" s="169"/>
      <c r="W28" s="206" t="s">
        <v>40</v>
      </c>
      <c r="X28" s="207"/>
      <c r="Y28" s="208"/>
    </row>
    <row r="29" spans="1:26" ht="30" customHeight="1" thickTop="1" thickBot="1">
      <c r="A29" s="158" t="s">
        <v>43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60"/>
      <c r="L29" s="139"/>
      <c r="M29" s="140"/>
      <c r="N29" s="141"/>
      <c r="O29" s="161">
        <v>30000</v>
      </c>
      <c r="P29" s="162"/>
      <c r="Q29" s="162"/>
      <c r="R29" s="162"/>
      <c r="S29" s="136" t="str">
        <f>IF(L29&lt;5,"",O29*L29)</f>
        <v/>
      </c>
      <c r="T29" s="137"/>
      <c r="U29" s="137"/>
      <c r="V29" s="138"/>
      <c r="W29" s="133" t="str">
        <f>IFERROR(ROUND(S29*0.1,0),"")</f>
        <v/>
      </c>
      <c r="X29" s="134"/>
      <c r="Y29" s="135"/>
      <c r="Z29" s="23"/>
    </row>
    <row r="30" spans="1:26" ht="6.75" customHeight="1" thickTop="1" thickBot="1">
      <c r="A30" s="37" t="s">
        <v>42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23"/>
    </row>
    <row r="31" spans="1:26" ht="17.100000000000001" customHeight="1">
      <c r="A31" s="152" t="s">
        <v>19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4"/>
      <c r="P31" s="188" t="s">
        <v>20</v>
      </c>
      <c r="Q31" s="189"/>
      <c r="R31" s="189"/>
      <c r="S31" s="189"/>
      <c r="T31" s="189"/>
      <c r="U31" s="194" t="str">
        <f>IF(OR(L29&lt;5,D34="必須項目が未記入です"),"合計5枚から承ります",SUM(S29:Y29))</f>
        <v>合計5枚から承ります</v>
      </c>
      <c r="V31" s="195"/>
      <c r="W31" s="195"/>
      <c r="X31" s="195"/>
      <c r="Y31" s="196"/>
      <c r="Z31" s="24"/>
    </row>
    <row r="32" spans="1:26" ht="17.100000000000001" customHeight="1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9"/>
      <c r="P32" s="190"/>
      <c r="Q32" s="191"/>
      <c r="R32" s="191"/>
      <c r="S32" s="191"/>
      <c r="T32" s="191"/>
      <c r="U32" s="197"/>
      <c r="V32" s="198"/>
      <c r="W32" s="198"/>
      <c r="X32" s="198"/>
      <c r="Y32" s="199"/>
    </row>
    <row r="33" spans="1:36" ht="17.100000000000001" customHeight="1" thickBot="1">
      <c r="A33" s="110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2"/>
      <c r="P33" s="192"/>
      <c r="Q33" s="193"/>
      <c r="R33" s="193"/>
      <c r="S33" s="193"/>
      <c r="T33" s="193"/>
      <c r="U33" s="200"/>
      <c r="V33" s="201"/>
      <c r="W33" s="201"/>
      <c r="X33" s="201"/>
      <c r="Y33" s="202"/>
    </row>
    <row r="34" spans="1:36" ht="25.5" customHeight="1">
      <c r="B34" s="41"/>
      <c r="C34" s="41"/>
      <c r="D34" s="46" t="str">
        <f>IF(OR(D16="",D17="",D18="",D19="",P15="",P16="",P17="",L29=0),"必須項目が未記入です","")</f>
        <v>必須項目が未記入です</v>
      </c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5" t="str">
        <f>IF(L29="", "", IF(L29&lt;5,"4枚以下の場合、プリペイドバウチャーの一括購入はご利用できません。
受験者個人のアカウントより受験料をお支払いください。",""))</f>
        <v/>
      </c>
      <c r="Q34" s="45"/>
      <c r="R34" s="45"/>
      <c r="S34" s="45"/>
      <c r="T34" s="45"/>
      <c r="U34" s="45"/>
      <c r="V34" s="45"/>
      <c r="W34" s="45"/>
      <c r="X34" s="45"/>
      <c r="Y34" s="45"/>
      <c r="Z34" s="23"/>
    </row>
    <row r="35" spans="1:36" s="33" customFormat="1" ht="39" customHeight="1">
      <c r="A35" s="42" t="s">
        <v>48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9"/>
      <c r="AA35" s="32"/>
      <c r="AB35" s="32"/>
      <c r="AC35" s="32"/>
      <c r="AD35" s="32"/>
      <c r="AE35" s="32"/>
      <c r="AF35" s="32"/>
      <c r="AG35" s="32"/>
      <c r="AH35" s="32"/>
      <c r="AI35" s="32"/>
      <c r="AJ35" s="32"/>
    </row>
    <row r="36" spans="1:36" ht="25.5" customHeight="1">
      <c r="A36" s="204" t="s">
        <v>21</v>
      </c>
      <c r="B36" s="205"/>
      <c r="C36" s="38" t="s">
        <v>32</v>
      </c>
      <c r="D36" s="209"/>
      <c r="E36" s="209"/>
      <c r="F36" s="209"/>
      <c r="G36" s="209"/>
      <c r="H36" s="209"/>
      <c r="I36" s="209"/>
      <c r="J36" s="209"/>
      <c r="K36" s="209"/>
      <c r="L36" s="210"/>
      <c r="M36" s="25" t="s">
        <v>22</v>
      </c>
      <c r="N36" s="209"/>
      <c r="O36" s="210"/>
      <c r="P36" s="25" t="s">
        <v>23</v>
      </c>
      <c r="Q36" s="26"/>
      <c r="R36" s="27"/>
      <c r="S36" s="25" t="s">
        <v>24</v>
      </c>
      <c r="T36" s="209"/>
      <c r="U36" s="209"/>
      <c r="V36" s="210"/>
      <c r="W36" s="25" t="s">
        <v>25</v>
      </c>
      <c r="X36" s="26"/>
      <c r="Y36" s="28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6" ht="3" customHeight="1">
      <c r="A37" s="29"/>
      <c r="B37" s="29"/>
      <c r="C37" s="30"/>
      <c r="D37" s="31"/>
      <c r="E37" s="31"/>
      <c r="F37" s="31"/>
      <c r="G37" s="31"/>
      <c r="H37" s="31"/>
      <c r="I37" s="31"/>
      <c r="J37" s="31"/>
      <c r="K37" s="31"/>
      <c r="L37" s="31"/>
      <c r="M37" s="30"/>
      <c r="N37" s="30"/>
      <c r="O37" s="30"/>
      <c r="P37" s="30"/>
      <c r="Q37" s="31"/>
      <c r="R37" s="30"/>
      <c r="S37" s="30"/>
      <c r="T37" s="31"/>
      <c r="U37" s="30"/>
      <c r="V37" s="31"/>
      <c r="W37" s="30"/>
      <c r="X37" s="31"/>
      <c r="Y37" s="31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6" ht="14.55" customHeight="1">
      <c r="A38" s="187" t="s">
        <v>26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</row>
  </sheetData>
  <sheetProtection algorithmName="SHA-512" hashValue="rAVx37cKvb9zHxTylgTbf45EIQtxr7Wk5kfRTHGDNpE2ZJWZzKe0gdxwklPlo3K5AoLHdqVeMSYWUBC6vMfP9g==" saltValue="ToLzVxN8F9USPSPRhBVoww==" spinCount="100000" sheet="1" selectLockedCells="1"/>
  <dataConsolidate/>
  <mergeCells count="82">
    <mergeCell ref="A2:R2"/>
    <mergeCell ref="D19:Y19"/>
    <mergeCell ref="D16:M16"/>
    <mergeCell ref="N16:O16"/>
    <mergeCell ref="A38:Y38"/>
    <mergeCell ref="P31:T33"/>
    <mergeCell ref="U31:Y33"/>
    <mergeCell ref="N23:O23"/>
    <mergeCell ref="P23:Y23"/>
    <mergeCell ref="A36:B36"/>
    <mergeCell ref="W28:Y28"/>
    <mergeCell ref="D36:L36"/>
    <mergeCell ref="N36:O36"/>
    <mergeCell ref="T36:V36"/>
    <mergeCell ref="D8:E8"/>
    <mergeCell ref="D18:Y18"/>
    <mergeCell ref="W1:Y1"/>
    <mergeCell ref="A27:Y27"/>
    <mergeCell ref="A29:K29"/>
    <mergeCell ref="O29:R29"/>
    <mergeCell ref="A28:K28"/>
    <mergeCell ref="O28:R28"/>
    <mergeCell ref="L28:N28"/>
    <mergeCell ref="S28:V28"/>
    <mergeCell ref="A14:C14"/>
    <mergeCell ref="K15:M15"/>
    <mergeCell ref="U4:Y5"/>
    <mergeCell ref="A3:Y3"/>
    <mergeCell ref="S2:Y2"/>
    <mergeCell ref="T8:Y8"/>
    <mergeCell ref="Q8:S8"/>
    <mergeCell ref="A8:C8"/>
    <mergeCell ref="A17:C17"/>
    <mergeCell ref="D17:F17"/>
    <mergeCell ref="G17:I17"/>
    <mergeCell ref="J17:M17"/>
    <mergeCell ref="A31:N31"/>
    <mergeCell ref="A32:N33"/>
    <mergeCell ref="D21:Y21"/>
    <mergeCell ref="A22:C22"/>
    <mergeCell ref="A24:C24"/>
    <mergeCell ref="D24:M24"/>
    <mergeCell ref="N24:O24"/>
    <mergeCell ref="P24:Y24"/>
    <mergeCell ref="D22:Y22"/>
    <mergeCell ref="A23:C23"/>
    <mergeCell ref="D23:M23"/>
    <mergeCell ref="W29:Y29"/>
    <mergeCell ref="S29:V29"/>
    <mergeCell ref="L29:N29"/>
    <mergeCell ref="A4:T4"/>
    <mergeCell ref="D14:Y14"/>
    <mergeCell ref="A15:C15"/>
    <mergeCell ref="J8:K8"/>
    <mergeCell ref="N8:P8"/>
    <mergeCell ref="N15:O15"/>
    <mergeCell ref="P15:Y15"/>
    <mergeCell ref="D12:Y12"/>
    <mergeCell ref="D13:Y13"/>
    <mergeCell ref="D15:E15"/>
    <mergeCell ref="F15:H15"/>
    <mergeCell ref="I15:J15"/>
    <mergeCell ref="A10:Y10"/>
    <mergeCell ref="G8:H8"/>
    <mergeCell ref="A13:C13"/>
    <mergeCell ref="A6:Y6"/>
    <mergeCell ref="A35:Y35"/>
    <mergeCell ref="N17:O17"/>
    <mergeCell ref="P34:Y34"/>
    <mergeCell ref="D34:O34"/>
    <mergeCell ref="A5:T5"/>
    <mergeCell ref="A11:C11"/>
    <mergeCell ref="D11:Y11"/>
    <mergeCell ref="A12:C12"/>
    <mergeCell ref="A18:C18"/>
    <mergeCell ref="A16:C16"/>
    <mergeCell ref="A19:C19"/>
    <mergeCell ref="P16:Y16"/>
    <mergeCell ref="A25:C25"/>
    <mergeCell ref="A20:Y20"/>
    <mergeCell ref="A21:C21"/>
    <mergeCell ref="P17:Y17"/>
  </mergeCells>
  <phoneticPr fontId="1"/>
  <conditionalFormatting sqref="D19">
    <cfRule type="containsBlanks" dxfId="4" priority="1">
      <formula>LEN(TRIM(D19))=0</formula>
    </cfRule>
  </conditionalFormatting>
  <conditionalFormatting sqref="D8:E8 G8:H8 J8:K8 D11:Y14">
    <cfRule type="containsBlanks" dxfId="3" priority="4" stopIfTrue="1">
      <formula>LEN(TRIM(D8))=0</formula>
    </cfRule>
  </conditionalFormatting>
  <conditionalFormatting sqref="D18:Y18">
    <cfRule type="containsBlanks" dxfId="2" priority="2" stopIfTrue="1">
      <formula>LEN(TRIM(D18))=0</formula>
    </cfRule>
  </conditionalFormatting>
  <conditionalFormatting sqref="F15 K15">
    <cfRule type="containsBlanks" dxfId="1" priority="3">
      <formula>LEN(TRIM(F15))=0</formula>
    </cfRule>
  </conditionalFormatting>
  <conditionalFormatting sqref="P15:Y17 D16:M16 D17:F17 L29">
    <cfRule type="containsBlanks" dxfId="0" priority="7" stopIfTrue="1">
      <formula>LEN(TRIM(D15))=0</formula>
    </cfRule>
  </conditionalFormatting>
  <dataValidations count="9">
    <dataValidation imeMode="hiragana" allowBlank="1" showInputMessage="1" showErrorMessage="1" sqref="D12 D14 D16 D24 D22" xr:uid="{00000000-0002-0000-0000-000000000000}"/>
    <dataValidation imeMode="fullKatakana" allowBlank="1" showInputMessage="1" showErrorMessage="1" sqref="D11 D23:M23" xr:uid="{00000000-0002-0000-0000-000001000000}"/>
    <dataValidation imeMode="halfAlpha" allowBlank="1" showInputMessage="1" showErrorMessage="1" sqref="J8 D17 D8 G8 D13 N8:T8 P16 P23:P24" xr:uid="{00000000-0002-0000-0000-000002000000}"/>
    <dataValidation imeMode="halfKatakana" allowBlank="1" showInputMessage="1" showErrorMessage="1" sqref="K15 F15" xr:uid="{1EE98AB5-4E5C-4097-A7C9-2350EFF18A5F}"/>
    <dataValidation imeMode="halfAlpha" allowBlank="1" showInputMessage="1" showErrorMessage="1" prompt="【例】 Taro Yamada" sqref="P15:Y15" xr:uid="{00000000-0002-0000-0000-000005000000}"/>
    <dataValidation imeMode="off" allowBlank="1" showInputMessage="1" showErrorMessage="1" sqref="P17:Y17 L29:N29" xr:uid="{00000000-0002-0000-0000-000006000000}"/>
    <dataValidation imeMode="on" allowBlank="1" showInputMessage="1" showErrorMessage="1" sqref="D21" xr:uid="{00000000-0002-0000-0000-000007000000}"/>
    <dataValidation type="list" allowBlank="1" showInputMessage="1" showErrorMessage="1" prompt="プルダウンから選択してください" sqref="J17:M17" xr:uid="{ED7EF8D8-9E97-42D9-A4C6-CC729AD1E7F8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imeMode="disabled" allowBlank="1" showInputMessage="1" showErrorMessage="1" prompt="【例】 1-1-1, Uchisaiwai-cho, Chiyoda-ku, Tokyo" sqref="D19" xr:uid="{8ECC7191-7004-4FE4-9804-7A2E9DA96982}"/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オプション 1">
              <controlPr defaultSize="0" autoFill="0" autoLine="0" autoPict="0">
                <anchor moveWithCells="1" sizeWithCells="1">
                  <from>
                    <xdr:col>3</xdr:col>
                    <xdr:colOff>76200</xdr:colOff>
                    <xdr:row>24</xdr:row>
                    <xdr:rowOff>7620</xdr:rowOff>
                  </from>
                  <to>
                    <xdr:col>8</xdr:col>
                    <xdr:colOff>7620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オプション 2">
              <controlPr defaultSize="0" autoFill="0" autoLine="0" autoPict="0">
                <anchor moveWithCells="1" sizeWithCells="1">
                  <from>
                    <xdr:col>7</xdr:col>
                    <xdr:colOff>182880</xdr:colOff>
                    <xdr:row>24</xdr:row>
                    <xdr:rowOff>7620</xdr:rowOff>
                  </from>
                  <to>
                    <xdr:col>12</xdr:col>
                    <xdr:colOff>114300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オプション 3">
              <controlPr defaultSize="0" autoFill="0" autoLine="0" autoPict="0">
                <anchor moveWithCells="1" sizeWithCells="1">
                  <from>
                    <xdr:col>12</xdr:col>
                    <xdr:colOff>68580</xdr:colOff>
                    <xdr:row>24</xdr:row>
                    <xdr:rowOff>7620</xdr:rowOff>
                  </from>
                  <to>
                    <xdr:col>16</xdr:col>
                    <xdr:colOff>152400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オプション 4">
              <controlPr defaultSize="0" autoFill="0" autoLine="0" autoPict="0">
                <anchor moveWithCells="1" sizeWithCells="1">
                  <from>
                    <xdr:col>16</xdr:col>
                    <xdr:colOff>99060</xdr:colOff>
                    <xdr:row>24</xdr:row>
                    <xdr:rowOff>7620</xdr:rowOff>
                  </from>
                  <to>
                    <xdr:col>21</xdr:col>
                    <xdr:colOff>53340</xdr:colOff>
                    <xdr:row>24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オプション 5">
              <controlPr defaultSize="0" autoFill="0" autoLine="0" autoPict="0">
                <anchor moveWithCells="1" sizeWithCells="1">
                  <from>
                    <xdr:col>21</xdr:col>
                    <xdr:colOff>15240</xdr:colOff>
                    <xdr:row>24</xdr:row>
                    <xdr:rowOff>7620</xdr:rowOff>
                  </from>
                  <to>
                    <xdr:col>24</xdr:col>
                    <xdr:colOff>190500</xdr:colOff>
                    <xdr:row>24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A2" sqref="A2"/>
    </sheetView>
  </sheetViews>
  <sheetFormatPr defaultRowHeight="14.4"/>
  <sheetData>
    <row r="1" spans="1:1">
      <c r="A1" t="s">
        <v>31</v>
      </c>
    </row>
    <row r="2" spans="1:1">
      <c r="A2">
        <v>1</v>
      </c>
    </row>
  </sheetData>
  <phoneticPr fontId="3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Hayashi, Yuri</dc:creator>
  <cp:lastModifiedBy>Yoko Furui</cp:lastModifiedBy>
  <cp:lastPrinted>2024-04-19T01:53:33Z</cp:lastPrinted>
  <dcterms:created xsi:type="dcterms:W3CDTF">2017-02-24T00:18:43Z</dcterms:created>
  <dcterms:modified xsi:type="dcterms:W3CDTF">2025-10-17T06:13:42Z</dcterms:modified>
</cp:coreProperties>
</file>